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目次" sheetId="1" r:id="rId1"/>
    <sheet name="事業所概要" sheetId="2" r:id="rId2"/>
    <sheet name="使用状況" sheetId="3" r:id="rId3"/>
    <sheet name="診断結果" sheetId="4" r:id="rId4"/>
    <sheet name="計測監視" sheetId="5" r:id="rId5"/>
    <sheet name="時系列データ" sheetId="6" r:id="rId6"/>
    <sheet name="エネルギー運用体制" sheetId="7" r:id="rId7"/>
    <sheet name="提案" sheetId="8" r:id="rId8"/>
  </sheets>
  <definedNames>
    <definedName name="_xlnm.Print_Area" localSheetId="4">'計測監視'!$A$1:$I$61</definedName>
  </definedNames>
  <calcPr fullCalcOnLoad="1"/>
</workbook>
</file>

<file path=xl/sharedStrings.xml><?xml version="1.0" encoding="utf-8"?>
<sst xmlns="http://schemas.openxmlformats.org/spreadsheetml/2006/main" count="433" uniqueCount="296">
  <si>
    <t>建物名称</t>
  </si>
  <si>
    <t>所在地</t>
  </si>
  <si>
    <t>東京都千代田区一番町</t>
  </si>
  <si>
    <t>地域</t>
  </si>
  <si>
    <t>関東</t>
  </si>
  <si>
    <t>指定番号</t>
  </si>
  <si>
    <t>（エネルギー管理指定事業所のみ記入）</t>
  </si>
  <si>
    <t>担当者</t>
  </si>
  <si>
    <t>役職</t>
  </si>
  <si>
    <t>氏名</t>
  </si>
  <si>
    <t>FAX</t>
  </si>
  <si>
    <t>建物用途</t>
  </si>
  <si>
    <t>用途</t>
  </si>
  <si>
    <t>使用形態</t>
  </si>
  <si>
    <t>建物利用者数</t>
  </si>
  <si>
    <t>平日</t>
  </si>
  <si>
    <t>休日</t>
  </si>
  <si>
    <t>建物概要</t>
  </si>
  <si>
    <t>建物構造</t>
  </si>
  <si>
    <t>建物規模</t>
  </si>
  <si>
    <t>地上</t>
  </si>
  <si>
    <t>階</t>
  </si>
  <si>
    <t>地下</t>
  </si>
  <si>
    <t>延床面積</t>
  </si>
  <si>
    <t>空調面積</t>
  </si>
  <si>
    <t>敷地面積</t>
  </si>
  <si>
    <t>建築面積</t>
  </si>
  <si>
    <t>竣工年月</t>
  </si>
  <si>
    <t>改修年月</t>
  </si>
  <si>
    <t>改修内容</t>
  </si>
  <si>
    <t>電気設備</t>
  </si>
  <si>
    <t>受電契約</t>
  </si>
  <si>
    <t>受電電圧</t>
  </si>
  <si>
    <t>契約電力</t>
  </si>
  <si>
    <t>契約方式</t>
  </si>
  <si>
    <t>発電機</t>
  </si>
  <si>
    <t>容量</t>
  </si>
  <si>
    <t>種類</t>
  </si>
  <si>
    <t>燃料</t>
  </si>
  <si>
    <t>備考</t>
  </si>
  <si>
    <t>照明設備</t>
  </si>
  <si>
    <t>形式</t>
  </si>
  <si>
    <t>台数</t>
  </si>
  <si>
    <t>運転時間</t>
  </si>
  <si>
    <t>空調設備</t>
  </si>
  <si>
    <t>熱源設備</t>
  </si>
  <si>
    <t>設置年</t>
  </si>
  <si>
    <t>熱源種類</t>
  </si>
  <si>
    <t>動力など</t>
  </si>
  <si>
    <t>空調方式</t>
  </si>
  <si>
    <t>ダクト方式種類</t>
  </si>
  <si>
    <t>室内ユニット種類</t>
  </si>
  <si>
    <t>その他</t>
  </si>
  <si>
    <t>全熱交換器</t>
  </si>
  <si>
    <t>外気冷房</t>
  </si>
  <si>
    <t>排熱回収</t>
  </si>
  <si>
    <t>空調運転</t>
  </si>
  <si>
    <t>冷房</t>
  </si>
  <si>
    <t>暖房</t>
  </si>
  <si>
    <t>運転期間</t>
  </si>
  <si>
    <t>設定温度・湿度</t>
  </si>
  <si>
    <t>衛生設備</t>
  </si>
  <si>
    <t>給水設備</t>
  </si>
  <si>
    <t>給水方式</t>
  </si>
  <si>
    <t>用水の種類</t>
  </si>
  <si>
    <t>給湯設備</t>
  </si>
  <si>
    <t>給湯方式</t>
  </si>
  <si>
    <t>総容量</t>
  </si>
  <si>
    <t>給湯用ボイラ</t>
  </si>
  <si>
    <t>CGS</t>
  </si>
  <si>
    <t>昇降設備他</t>
  </si>
  <si>
    <t>エスカレータ</t>
  </si>
  <si>
    <t>機械駐車</t>
  </si>
  <si>
    <t>診断実施者</t>
  </si>
  <si>
    <t>診断実施日</t>
  </si>
  <si>
    <t>診断所見</t>
  </si>
  <si>
    <t>〒</t>
  </si>
  <si>
    <t>-</t>
  </si>
  <si>
    <t>TEL</t>
  </si>
  <si>
    <t>E-MAIL</t>
  </si>
  <si>
    <t>エレベータ</t>
  </si>
  <si>
    <t>2　エネルギー使用状況</t>
  </si>
  <si>
    <t>2.1　エネルギーの使用量、原単位等</t>
  </si>
  <si>
    <t>事業所全体の年間エネルギー使用量</t>
  </si>
  <si>
    <t>年間エネルギー使用量（ A = B + C ）</t>
  </si>
  <si>
    <t>kL/年</t>
  </si>
  <si>
    <t>購入電力原油換算量（B）</t>
  </si>
  <si>
    <t>燃料・熱使用料の原油換算量（C）</t>
  </si>
  <si>
    <t>事業所のエネルギー消費原単位等</t>
  </si>
  <si>
    <t>【参考】</t>
  </si>
  <si>
    <t>延床面積（D）</t>
  </si>
  <si>
    <t>建物用途別平均原単位</t>
  </si>
  <si>
    <t>空調面積（D'）</t>
  </si>
  <si>
    <t>エネルギー消費原単位（ E = F / D ）</t>
  </si>
  <si>
    <t>MJ/（㎡・年）</t>
  </si>
  <si>
    <t>庁舎</t>
  </si>
  <si>
    <t>年間総熱量（F）</t>
  </si>
  <si>
    <t>MJ/年</t>
  </si>
  <si>
    <t>事務所</t>
  </si>
  <si>
    <t>電力</t>
  </si>
  <si>
    <t>燃料・熱</t>
  </si>
  <si>
    <t>エネルギー費原単価（G = H / D ）</t>
  </si>
  <si>
    <t>千円/（㎡・年）</t>
  </si>
  <si>
    <t>ホテル</t>
  </si>
  <si>
    <t>年間エネルギー費（H）</t>
  </si>
  <si>
    <t>千円</t>
  </si>
  <si>
    <t>集会所</t>
  </si>
  <si>
    <t>大学（医学系除く）</t>
  </si>
  <si>
    <t>大学病院</t>
  </si>
  <si>
    <t>CO2排出量単位（I = J / D ）</t>
  </si>
  <si>
    <t>t-CO2/（㎡・年）</t>
  </si>
  <si>
    <t>一般病院</t>
  </si>
  <si>
    <t>年間CO2排出量（J）</t>
  </si>
  <si>
    <t>t-CO2/年</t>
  </si>
  <si>
    <t>燃料・ガス</t>
  </si>
  <si>
    <t>購入電力</t>
  </si>
  <si>
    <t>自家発</t>
  </si>
  <si>
    <t>都市ガス</t>
  </si>
  <si>
    <t>灯油</t>
  </si>
  <si>
    <t>重油</t>
  </si>
  <si>
    <t>地域熱供給</t>
  </si>
  <si>
    <t>用水</t>
  </si>
  <si>
    <t>年度</t>
  </si>
  <si>
    <t>最大電力</t>
  </si>
  <si>
    <t>電力量</t>
  </si>
  <si>
    <t>蒸気</t>
  </si>
  <si>
    <t>温水・冷水</t>
  </si>
  <si>
    <t>上水</t>
  </si>
  <si>
    <t>井水</t>
  </si>
  <si>
    <t>中水</t>
  </si>
  <si>
    <t>種類別換算値</t>
  </si>
  <si>
    <t>熱量</t>
  </si>
  <si>
    <t>小計</t>
  </si>
  <si>
    <t>合計</t>
  </si>
  <si>
    <t>原油換算</t>
  </si>
  <si>
    <t>【参考：換算係数】</t>
  </si>
  <si>
    <t>項目</t>
  </si>
  <si>
    <t>単位発熱量</t>
  </si>
  <si>
    <t>原油換算係数</t>
  </si>
  <si>
    <t>CO2排出量算出係数</t>
  </si>
  <si>
    <t>年月</t>
  </si>
  <si>
    <t>年</t>
  </si>
  <si>
    <t>月</t>
  </si>
  <si>
    <t>㎡</t>
  </si>
  <si>
    <t>㎡</t>
  </si>
  <si>
    <t>デパート</t>
  </si>
  <si>
    <t>スーパー</t>
  </si>
  <si>
    <t>LPG</t>
  </si>
  <si>
    <t>コークス</t>
  </si>
  <si>
    <t>CO2</t>
  </si>
  <si>
    <t>3　省エネルギー診断結果の概要</t>
  </si>
  <si>
    <t>3.1　年間削減金額計</t>
  </si>
  <si>
    <t>現状</t>
  </si>
  <si>
    <t>年間削減額</t>
  </si>
  <si>
    <t>削減率</t>
  </si>
  <si>
    <t>3.2　年間エネルギー削減量</t>
  </si>
  <si>
    <t>エネルギー種類</t>
  </si>
  <si>
    <t>省エネルギー量</t>
  </si>
  <si>
    <t>CO2削減量</t>
  </si>
  <si>
    <t>削減金額</t>
  </si>
  <si>
    <t>電力及び電力量</t>
  </si>
  <si>
    <t>石油類</t>
  </si>
  <si>
    <t>地域熱源</t>
  </si>
  <si>
    <t>番号</t>
  </si>
  <si>
    <t>年間削減効果</t>
  </si>
  <si>
    <t>改修費</t>
  </si>
  <si>
    <t>回収年</t>
  </si>
  <si>
    <t>エネルギー</t>
  </si>
  <si>
    <t>LPG</t>
  </si>
  <si>
    <t>コークス</t>
  </si>
  <si>
    <t>4　省エネルギー計測監視の概要</t>
  </si>
  <si>
    <t>測定期間</t>
  </si>
  <si>
    <t>＜施設・業務特性の概要＞</t>
  </si>
  <si>
    <t>5　時系列負荷データ</t>
  </si>
  <si>
    <t>＜エネルギー別月次データ＞</t>
  </si>
  <si>
    <t>＜時刻別負荷データ＞</t>
  </si>
  <si>
    <t>概要</t>
  </si>
  <si>
    <t>＜現状および着眼点＞</t>
  </si>
  <si>
    <t>＜対策＞</t>
  </si>
  <si>
    <t>対策効果</t>
  </si>
  <si>
    <t>＜効果説明＞</t>
  </si>
  <si>
    <t>＜エネルギー削減量・効果＞</t>
  </si>
  <si>
    <t>削減量合計</t>
  </si>
  <si>
    <t>＜CO2削減量・効果＞</t>
  </si>
  <si>
    <t>削減量合計</t>
  </si>
  <si>
    <t>＜削減金額＞</t>
  </si>
  <si>
    <t>削減金額合計</t>
  </si>
  <si>
    <t>千円/年</t>
  </si>
  <si>
    <t>改修費用</t>
  </si>
  <si>
    <t>改修費用合計</t>
  </si>
  <si>
    <t>投資回収</t>
  </si>
  <si>
    <t>年</t>
  </si>
  <si>
    <t>試算根拠</t>
  </si>
  <si>
    <t>平均経費（千円）基本料金込</t>
  </si>
  <si>
    <t>平均単価（円）基本料金込</t>
  </si>
  <si>
    <t>-</t>
  </si>
  <si>
    <t>-</t>
  </si>
  <si>
    <t>-</t>
  </si>
  <si>
    <t>（GJ）</t>
  </si>
  <si>
    <t>（kL）</t>
  </si>
  <si>
    <t>（t-CO2)</t>
  </si>
  <si>
    <t>kW</t>
  </si>
  <si>
    <t>kWh</t>
  </si>
  <si>
    <t>㎥</t>
  </si>
  <si>
    <t>kg</t>
  </si>
  <si>
    <t>L</t>
  </si>
  <si>
    <t>GJ</t>
  </si>
  <si>
    <t>出所：ビルの省エネルギーガイドブックより</t>
  </si>
  <si>
    <t>［MJ/（㎡・年）］</t>
  </si>
  <si>
    <t>年平均</t>
  </si>
  <si>
    <t>1 事業所の概要</t>
  </si>
  <si>
    <t>kL</t>
  </si>
  <si>
    <t>t-CO2</t>
  </si>
  <si>
    <t>㎥</t>
  </si>
  <si>
    <t>％</t>
  </si>
  <si>
    <t>MJ</t>
  </si>
  <si>
    <t>年　　月　　日　</t>
  </si>
  <si>
    <t>～</t>
  </si>
  <si>
    <t>GJ/千kWh</t>
  </si>
  <si>
    <t>kL/千kWh</t>
  </si>
  <si>
    <t>t-CO2/千kWh</t>
  </si>
  <si>
    <t>GJ/千㎥</t>
  </si>
  <si>
    <t>GJ/ｔ</t>
  </si>
  <si>
    <t>GJ/kL</t>
  </si>
  <si>
    <t>GJ/t</t>
  </si>
  <si>
    <t>GJ/GJ</t>
  </si>
  <si>
    <t>kL/千㎥</t>
  </si>
  <si>
    <t>kL/ｔ</t>
  </si>
  <si>
    <t>t-CO2/千㎥</t>
  </si>
  <si>
    <t>t-CO2/ｔ</t>
  </si>
  <si>
    <t>kL/kL</t>
  </si>
  <si>
    <t>t-CO2/kL</t>
  </si>
  <si>
    <t>kL/t</t>
  </si>
  <si>
    <t>t-CO2/t</t>
  </si>
  <si>
    <t>kL/GJ</t>
  </si>
  <si>
    <t>t-CO2/GJ</t>
  </si>
  <si>
    <t>-</t>
  </si>
  <si>
    <t>－</t>
  </si>
  <si>
    <t>13A</t>
  </si>
  <si>
    <t>A</t>
  </si>
  <si>
    <t>計測エリア</t>
  </si>
  <si>
    <t>（系統）＞</t>
  </si>
  <si>
    <t>・　ポイント１の配置意図</t>
  </si>
  <si>
    <t>・　ポイント１</t>
  </si>
  <si>
    <t>・　ポイント２</t>
  </si>
  <si>
    <t>・　ポイント２の配置意図</t>
  </si>
  <si>
    <t>＜分類：</t>
  </si>
  <si>
    <t>・　ポイント３</t>
  </si>
  <si>
    <t>・　ポイント３の配置意図</t>
  </si>
  <si>
    <t>改善事項</t>
  </si>
  <si>
    <t>（省エネルギー手法）</t>
  </si>
  <si>
    <t>測定点</t>
  </si>
  <si>
    <t>測定点配置の意図</t>
  </si>
  <si>
    <t>※計測装置を設置する意図を説明してください。</t>
  </si>
  <si>
    <t>※施設や業務のエネルギー消費に関連する特性を記述してください。</t>
  </si>
  <si>
    <t>※計測監視装置の設置図を記述してください。</t>
  </si>
  <si>
    <t>※従来から記録しているデータ、または計測装置で測定した負荷データを記述してください。</t>
  </si>
  <si>
    <t>2.2　エネルギー使用量の推移（過去のエネルギー消費実績）</t>
  </si>
  <si>
    <t>※診断書とは別に、時系列負荷データを提出してください。</t>
  </si>
  <si>
    <t>6　事業所内のエネルギー管理運用体制</t>
  </si>
  <si>
    <t>「見える化」の活用策（案）</t>
  </si>
  <si>
    <t>※エネルギー管理運用体制の下で、計測監視装置の利活用の方法について記述してください。</t>
  </si>
  <si>
    <t>エネルギー管理運用体制の説明および体制図</t>
  </si>
  <si>
    <t>※事業所内でのエネルギー管理運用体制について説明・図解してください。</t>
  </si>
  <si>
    <t>エネルギー管理運用体制の課題</t>
  </si>
  <si>
    <t>※エネルギー管理運用体制の課題について説明してください。</t>
  </si>
  <si>
    <t>4.1　施設・業務特性の概要</t>
  </si>
  <si>
    <t>4.2　測定点概要</t>
  </si>
  <si>
    <t>4.3　構内配置図</t>
  </si>
  <si>
    <t>※提案している省エネルギー対策の提案理由・背景について説明してください。</t>
  </si>
  <si>
    <t>※計測監視装置の利活用との関係についても記述してください。</t>
  </si>
  <si>
    <t>事業所の概要</t>
  </si>
  <si>
    <t>エネルギー使用状況</t>
  </si>
  <si>
    <t>エネルギーの使用量、原単位等</t>
  </si>
  <si>
    <t>エネルギー使用量の推移（過去のエネルギー消費実績）</t>
  </si>
  <si>
    <t>省エネルギー診断結果の概要</t>
  </si>
  <si>
    <t>年間削減金額計</t>
  </si>
  <si>
    <t>年間エネルギー削減量</t>
  </si>
  <si>
    <t>診断結果の内訳</t>
  </si>
  <si>
    <t>3.3　診断結果の内訳</t>
  </si>
  <si>
    <t>省エネルギー計測監視の概要</t>
  </si>
  <si>
    <t>施設･業務特性の概要</t>
  </si>
  <si>
    <t>測定点概要</t>
  </si>
  <si>
    <t>構内配置図</t>
  </si>
  <si>
    <t>時系列負荷データ</t>
  </si>
  <si>
    <t>注）別途、計測監視データの報告必要</t>
  </si>
  <si>
    <t>事業所内のエネルギー管理運用体制</t>
  </si>
  <si>
    <t>省エネルギー対策（提案書）</t>
  </si>
  <si>
    <t>目次</t>
  </si>
  <si>
    <t>注）計測監視装置を活用したものを中心</t>
  </si>
  <si>
    <t>※　各省エネルギー診断事業者が、独自の診断書様式を有している場合、様式については</t>
  </si>
  <si>
    <t>【注意事項】</t>
  </si>
  <si>
    <t>省エネルギー診断書のひな型</t>
  </si>
  <si>
    <t>　　 自由ですが、記載事項については、ひな型に記載している事項を最低限盛り込んでください。</t>
  </si>
  <si>
    <t>　 　ただし、対象施設の業務の特性を考慮の上、適切な様式・事項を使用してください。</t>
  </si>
  <si>
    <t>※計測装置で測定した負荷データを記述してください。（業務の特性上、特に注視すべきもの等）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</si>
</sst>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0.00_ "/>
    <numFmt numFmtId="180" formatCode="0.000_ "/>
    <numFmt numFmtId="181" formatCode="0.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4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7" fontId="0" fillId="0" borderId="48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177" fontId="0" fillId="0" borderId="73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0" fillId="0" borderId="55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 shrinkToFit="1"/>
    </xf>
    <xf numFmtId="0" fontId="0" fillId="0" borderId="69" xfId="0" applyBorder="1" applyAlignment="1">
      <alignment horizontal="centerContinuous" vertical="center" shrinkToFit="1"/>
    </xf>
    <xf numFmtId="0" fontId="0" fillId="0" borderId="48" xfId="0" applyBorder="1" applyAlignment="1">
      <alignment horizontal="centerContinuous" vertical="center" shrinkToFit="1"/>
    </xf>
    <xf numFmtId="0" fontId="0" fillId="0" borderId="80" xfId="0" applyBorder="1" applyAlignment="1">
      <alignment horizontal="centerContinuous" vertical="center" shrinkToFit="1"/>
    </xf>
    <xf numFmtId="0" fontId="0" fillId="0" borderId="36" xfId="0" applyBorder="1" applyAlignment="1">
      <alignment horizontal="centerContinuous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Continuous" vertical="center" shrinkToFit="1"/>
    </xf>
    <xf numFmtId="0" fontId="0" fillId="0" borderId="35" xfId="0" applyBorder="1" applyAlignment="1">
      <alignment horizontal="centerContinuous" vertical="center" shrinkToFit="1"/>
    </xf>
    <xf numFmtId="0" fontId="0" fillId="0" borderId="82" xfId="0" applyBorder="1" applyAlignment="1">
      <alignment horizontal="center" vertical="center" shrinkToFit="1"/>
    </xf>
    <xf numFmtId="177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8" fontId="0" fillId="0" borderId="92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95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177" fontId="0" fillId="0" borderId="97" xfId="0" applyNumberFormat="1" applyBorder="1" applyAlignment="1">
      <alignment vertical="center"/>
    </xf>
    <xf numFmtId="177" fontId="0" fillId="0" borderId="98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99" xfId="0" applyNumberFormat="1" applyBorder="1" applyAlignment="1">
      <alignment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0" fontId="0" fillId="0" borderId="102" xfId="0" applyBorder="1" applyAlignment="1">
      <alignment horizontal="center" vertical="center"/>
    </xf>
    <xf numFmtId="177" fontId="0" fillId="0" borderId="102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05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81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0" fontId="0" fillId="0" borderId="5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8" fontId="0" fillId="0" borderId="93" xfId="0" applyNumberFormat="1" applyBorder="1" applyAlignment="1">
      <alignment vertical="center"/>
    </xf>
    <xf numFmtId="178" fontId="0" fillId="0" borderId="96" xfId="0" applyNumberFormat="1" applyBorder="1" applyAlignment="1">
      <alignment vertical="center"/>
    </xf>
    <xf numFmtId="178" fontId="0" fillId="0" borderId="9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9" fontId="0" fillId="0" borderId="82" xfId="0" applyNumberFormat="1" applyBorder="1" applyAlignment="1">
      <alignment vertical="center"/>
    </xf>
    <xf numFmtId="178" fontId="0" fillId="0" borderId="61" xfId="0" applyNumberFormat="1" applyBorder="1" applyAlignment="1">
      <alignment vertical="center"/>
    </xf>
    <xf numFmtId="178" fontId="0" fillId="0" borderId="59" xfId="0" applyNumberFormat="1" applyBorder="1" applyAlignment="1">
      <alignment vertical="center"/>
    </xf>
    <xf numFmtId="178" fontId="0" fillId="0" borderId="82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9" fontId="0" fillId="0" borderId="62" xfId="0" applyNumberFormat="1" applyBorder="1" applyAlignment="1">
      <alignment vertical="center"/>
    </xf>
    <xf numFmtId="180" fontId="0" fillId="0" borderId="8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82" xfId="0" applyNumberFormat="1" applyBorder="1" applyAlignment="1">
      <alignment vertical="center"/>
    </xf>
    <xf numFmtId="179" fontId="0" fillId="0" borderId="60" xfId="0" applyNumberFormat="1" applyBorder="1" applyAlignment="1">
      <alignment horizontal="center" vertical="center" shrinkToFit="1"/>
    </xf>
    <xf numFmtId="178" fontId="0" fillId="0" borderId="64" xfId="0" applyNumberFormat="1" applyBorder="1" applyAlignment="1">
      <alignment horizontal="center" vertical="center" shrinkToFit="1"/>
    </xf>
    <xf numFmtId="178" fontId="0" fillId="0" borderId="60" xfId="0" applyNumberFormat="1" applyBorder="1" applyAlignment="1">
      <alignment horizontal="center" vertical="center" shrinkToFit="1"/>
    </xf>
    <xf numFmtId="178" fontId="0" fillId="0" borderId="61" xfId="0" applyNumberFormat="1" applyBorder="1" applyAlignment="1">
      <alignment horizontal="center" vertical="center" shrinkToFit="1"/>
    </xf>
    <xf numFmtId="179" fontId="0" fillId="0" borderId="64" xfId="0" applyNumberFormat="1" applyBorder="1" applyAlignment="1">
      <alignment horizontal="center" vertical="center" shrinkToFit="1"/>
    </xf>
    <xf numFmtId="179" fontId="0" fillId="0" borderId="61" xfId="0" applyNumberForma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179" fontId="0" fillId="0" borderId="117" xfId="0" applyNumberFormat="1" applyBorder="1" applyAlignment="1">
      <alignment horizontal="center" vertical="center" shrinkToFit="1"/>
    </xf>
    <xf numFmtId="178" fontId="0" fillId="0" borderId="118" xfId="0" applyNumberFormat="1" applyBorder="1" applyAlignment="1">
      <alignment horizontal="center" vertical="center" shrinkToFit="1"/>
    </xf>
    <xf numFmtId="178" fontId="0" fillId="0" borderId="117" xfId="0" applyNumberFormat="1" applyBorder="1" applyAlignment="1">
      <alignment horizontal="center" vertical="center" shrinkToFit="1"/>
    </xf>
    <xf numFmtId="178" fontId="0" fillId="0" borderId="116" xfId="0" applyNumberFormat="1" applyBorder="1" applyAlignment="1">
      <alignment horizontal="center" vertical="center" shrinkToFit="1"/>
    </xf>
    <xf numFmtId="179" fontId="0" fillId="0" borderId="118" xfId="0" applyNumberFormat="1" applyBorder="1" applyAlignment="1">
      <alignment horizontal="center" vertical="center" shrinkToFit="1"/>
    </xf>
    <xf numFmtId="179" fontId="0" fillId="0" borderId="116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8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0" fillId="0" borderId="102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7" fillId="0" borderId="0" xfId="16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8" fontId="0" fillId="0" borderId="0" xfId="0" applyNumberFormat="1" applyAlignment="1">
      <alignment horizontal="centerContinuous" vertical="center"/>
    </xf>
    <xf numFmtId="0" fontId="0" fillId="0" borderId="41" xfId="0" applyBorder="1" applyAlignment="1">
      <alignment vertical="center" shrinkToFit="1"/>
    </xf>
    <xf numFmtId="0" fontId="0" fillId="0" borderId="11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4" fillId="0" borderId="7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1" xfId="0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92" xfId="0" applyFont="1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8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 shrinkToFit="1"/>
    </xf>
    <xf numFmtId="177" fontId="0" fillId="0" borderId="64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106" xfId="0" applyNumberFormat="1" applyBorder="1" applyAlignment="1">
      <alignment horizontal="center" vertical="center" shrinkToFit="1"/>
    </xf>
    <xf numFmtId="177" fontId="0" fillId="0" borderId="5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0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94" xfId="0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32</xdr:row>
      <xdr:rowOff>0</xdr:rowOff>
    </xdr:from>
    <xdr:to>
      <xdr:col>6</xdr:col>
      <xdr:colOff>361950</xdr:colOff>
      <xdr:row>59</xdr:row>
      <xdr:rowOff>123825</xdr:rowOff>
    </xdr:to>
    <xdr:pic>
      <xdr:nvPicPr>
        <xdr:cNvPr id="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543550"/>
          <a:ext cx="33909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4</xdr:row>
      <xdr:rowOff>57150</xdr:rowOff>
    </xdr:from>
    <xdr:to>
      <xdr:col>8</xdr:col>
      <xdr:colOff>238125</xdr:colOff>
      <xdr:row>18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52475"/>
          <a:ext cx="52673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85725</xdr:rowOff>
    </xdr:from>
    <xdr:to>
      <xdr:col>8</xdr:col>
      <xdr:colOff>142875</xdr:colOff>
      <xdr:row>43</xdr:row>
      <xdr:rowOff>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219575"/>
          <a:ext cx="48672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M32" sqref="M32"/>
    </sheetView>
  </sheetViews>
  <sheetFormatPr defaultColWidth="9.00390625" defaultRowHeight="13.5"/>
  <cols>
    <col min="1" max="2" width="3.125" style="0" customWidth="1"/>
    <col min="3" max="3" width="4.375" style="267" customWidth="1"/>
    <col min="11" max="11" width="9.00390625" style="272" customWidth="1"/>
  </cols>
  <sheetData>
    <row r="1" spans="1:11" ht="21">
      <c r="A1" s="278" t="s">
        <v>292</v>
      </c>
      <c r="B1" s="279"/>
      <c r="C1" s="280"/>
      <c r="D1" s="279"/>
      <c r="E1" s="279"/>
      <c r="F1" s="279"/>
      <c r="G1" s="279"/>
      <c r="H1" s="279"/>
      <c r="I1" s="279"/>
      <c r="J1" s="279"/>
      <c r="K1" s="279"/>
    </row>
    <row r="2" spans="1:11" ht="21">
      <c r="A2" s="278"/>
      <c r="B2" s="279"/>
      <c r="C2" s="280"/>
      <c r="D2" s="279"/>
      <c r="E2" s="279"/>
      <c r="F2" s="279"/>
      <c r="G2" s="279"/>
      <c r="H2" s="279"/>
      <c r="I2" s="279"/>
      <c r="J2" s="279"/>
      <c r="K2" s="279"/>
    </row>
    <row r="5" ht="13.5">
      <c r="B5" t="s">
        <v>291</v>
      </c>
    </row>
    <row r="6" ht="13.5">
      <c r="B6" t="s">
        <v>290</v>
      </c>
    </row>
    <row r="7" ht="13.5">
      <c r="B7" t="s">
        <v>293</v>
      </c>
    </row>
    <row r="8" ht="13.5">
      <c r="B8" t="s">
        <v>294</v>
      </c>
    </row>
    <row r="11" ht="14.25" thickBot="1"/>
    <row r="12" spans="1:11" ht="13.5">
      <c r="A12" s="74"/>
      <c r="B12" s="3"/>
      <c r="C12" s="268"/>
      <c r="D12" s="3"/>
      <c r="E12" s="3"/>
      <c r="F12" s="3"/>
      <c r="G12" s="3"/>
      <c r="H12" s="3"/>
      <c r="I12" s="3"/>
      <c r="J12" s="3"/>
      <c r="K12" s="273"/>
    </row>
    <row r="13" spans="1:11" ht="17.25">
      <c r="A13" s="58"/>
      <c r="B13" s="277" t="s">
        <v>288</v>
      </c>
      <c r="C13" s="269"/>
      <c r="D13" s="21"/>
      <c r="E13" s="21"/>
      <c r="F13" s="21"/>
      <c r="G13" s="21"/>
      <c r="H13" s="21"/>
      <c r="I13" s="21"/>
      <c r="J13" s="21"/>
      <c r="K13" s="274"/>
    </row>
    <row r="14" spans="1:11" ht="13.5">
      <c r="A14" s="58"/>
      <c r="B14" s="21"/>
      <c r="C14" s="269"/>
      <c r="D14" s="21"/>
      <c r="E14" s="21"/>
      <c r="F14" s="21"/>
      <c r="G14" s="21"/>
      <c r="H14" s="21"/>
      <c r="I14" s="21"/>
      <c r="J14" s="21"/>
      <c r="K14" s="274"/>
    </row>
    <row r="15" spans="1:11" ht="13.5">
      <c r="A15" s="58"/>
      <c r="B15" s="21"/>
      <c r="C15" s="269"/>
      <c r="D15" s="21"/>
      <c r="E15" s="21"/>
      <c r="F15" s="21"/>
      <c r="G15" s="21"/>
      <c r="H15" s="21"/>
      <c r="I15" s="21"/>
      <c r="J15" s="21"/>
      <c r="K15" s="274"/>
    </row>
    <row r="16" spans="1:11" ht="13.5">
      <c r="A16" s="58"/>
      <c r="B16" s="21">
        <v>1</v>
      </c>
      <c r="C16" s="269"/>
      <c r="D16" s="271" t="s">
        <v>271</v>
      </c>
      <c r="E16" s="21"/>
      <c r="F16" s="21"/>
      <c r="G16" s="21"/>
      <c r="H16" s="21"/>
      <c r="I16" s="21"/>
      <c r="J16" s="276"/>
      <c r="K16" s="274"/>
    </row>
    <row r="17" spans="1:11" ht="13.5">
      <c r="A17" s="58"/>
      <c r="B17" s="21"/>
      <c r="C17" s="269"/>
      <c r="D17" s="21"/>
      <c r="E17" s="21"/>
      <c r="F17" s="21"/>
      <c r="G17" s="21"/>
      <c r="H17" s="21"/>
      <c r="I17" s="21"/>
      <c r="J17" s="21"/>
      <c r="K17" s="274"/>
    </row>
    <row r="18" spans="1:11" ht="13.5">
      <c r="A18" s="58"/>
      <c r="B18" s="21">
        <v>2</v>
      </c>
      <c r="C18" s="269"/>
      <c r="D18" s="271" t="s">
        <v>272</v>
      </c>
      <c r="E18" s="21"/>
      <c r="F18" s="21"/>
      <c r="G18" s="21"/>
      <c r="H18" s="21"/>
      <c r="I18" s="21"/>
      <c r="J18" s="276"/>
      <c r="K18" s="274"/>
    </row>
    <row r="19" spans="1:11" ht="13.5">
      <c r="A19" s="58"/>
      <c r="B19" s="21"/>
      <c r="C19" s="269">
        <v>2.1</v>
      </c>
      <c r="D19" s="21" t="s">
        <v>273</v>
      </c>
      <c r="E19" s="21"/>
      <c r="F19" s="21"/>
      <c r="G19" s="21"/>
      <c r="H19" s="21"/>
      <c r="I19" s="21"/>
      <c r="J19" s="276"/>
      <c r="K19" s="274"/>
    </row>
    <row r="20" spans="1:11" ht="13.5">
      <c r="A20" s="58"/>
      <c r="B20" s="21"/>
      <c r="C20" s="269">
        <v>2.2</v>
      </c>
      <c r="D20" s="21" t="s">
        <v>274</v>
      </c>
      <c r="E20" s="21"/>
      <c r="F20" s="21"/>
      <c r="G20" s="21"/>
      <c r="H20" s="21"/>
      <c r="I20" s="21"/>
      <c r="J20" s="276"/>
      <c r="K20" s="274"/>
    </row>
    <row r="21" spans="1:11" ht="13.5">
      <c r="A21" s="58"/>
      <c r="B21" s="21"/>
      <c r="C21" s="269"/>
      <c r="D21" s="21"/>
      <c r="E21" s="21"/>
      <c r="F21" s="21"/>
      <c r="G21" s="21"/>
      <c r="H21" s="21"/>
      <c r="I21" s="21"/>
      <c r="J21" s="21"/>
      <c r="K21" s="274"/>
    </row>
    <row r="22" spans="1:11" ht="13.5">
      <c r="A22" s="58"/>
      <c r="B22" s="21">
        <v>3</v>
      </c>
      <c r="C22" s="269"/>
      <c r="D22" s="271" t="s">
        <v>275</v>
      </c>
      <c r="E22" s="21"/>
      <c r="F22" s="21"/>
      <c r="G22" s="21"/>
      <c r="H22" s="21"/>
      <c r="I22" s="21"/>
      <c r="J22" s="276"/>
      <c r="K22" s="274"/>
    </row>
    <row r="23" spans="1:11" ht="13.5">
      <c r="A23" s="58"/>
      <c r="B23" s="21"/>
      <c r="C23" s="269">
        <v>3.1</v>
      </c>
      <c r="D23" s="21" t="s">
        <v>276</v>
      </c>
      <c r="E23" s="21"/>
      <c r="F23" s="21"/>
      <c r="G23" s="21"/>
      <c r="H23" s="21"/>
      <c r="I23" s="21"/>
      <c r="J23" s="276"/>
      <c r="K23" s="274"/>
    </row>
    <row r="24" spans="1:11" ht="13.5">
      <c r="A24" s="58"/>
      <c r="B24" s="21"/>
      <c r="C24" s="269">
        <v>3.2</v>
      </c>
      <c r="D24" s="21" t="s">
        <v>277</v>
      </c>
      <c r="E24" s="21"/>
      <c r="F24" s="21"/>
      <c r="G24" s="21"/>
      <c r="H24" s="21"/>
      <c r="I24" s="21"/>
      <c r="J24" s="276"/>
      <c r="K24" s="274"/>
    </row>
    <row r="25" spans="1:11" ht="13.5">
      <c r="A25" s="58"/>
      <c r="B25" s="21"/>
      <c r="C25" s="269">
        <v>3.3</v>
      </c>
      <c r="D25" s="21" t="s">
        <v>278</v>
      </c>
      <c r="E25" s="21"/>
      <c r="F25" s="21"/>
      <c r="G25" s="21"/>
      <c r="H25" s="21"/>
      <c r="I25" s="21"/>
      <c r="J25" s="276"/>
      <c r="K25" s="274"/>
    </row>
    <row r="26" spans="1:11" ht="13.5">
      <c r="A26" s="58"/>
      <c r="B26" s="21"/>
      <c r="C26" s="269"/>
      <c r="D26" s="21"/>
      <c r="E26" s="21"/>
      <c r="F26" s="21"/>
      <c r="G26" s="21"/>
      <c r="H26" s="21"/>
      <c r="I26" s="21"/>
      <c r="J26" s="21"/>
      <c r="K26" s="274"/>
    </row>
    <row r="27" spans="1:11" ht="13.5">
      <c r="A27" s="58"/>
      <c r="B27" s="21">
        <v>4</v>
      </c>
      <c r="C27" s="269"/>
      <c r="D27" s="271" t="s">
        <v>280</v>
      </c>
      <c r="E27" s="21"/>
      <c r="F27" s="21"/>
      <c r="G27" s="21"/>
      <c r="H27" s="21"/>
      <c r="I27" s="21"/>
      <c r="J27" s="276"/>
      <c r="K27" s="274"/>
    </row>
    <row r="28" spans="1:11" ht="13.5">
      <c r="A28" s="58"/>
      <c r="B28" s="21"/>
      <c r="C28" s="269">
        <v>4.1</v>
      </c>
      <c r="D28" s="21" t="s">
        <v>281</v>
      </c>
      <c r="E28" s="21"/>
      <c r="F28" s="21"/>
      <c r="G28" s="21"/>
      <c r="H28" s="21"/>
      <c r="I28" s="21"/>
      <c r="J28" s="276"/>
      <c r="K28" s="274"/>
    </row>
    <row r="29" spans="1:11" ht="13.5">
      <c r="A29" s="58"/>
      <c r="B29" s="21"/>
      <c r="C29" s="269">
        <v>4.2</v>
      </c>
      <c r="D29" s="21" t="s">
        <v>282</v>
      </c>
      <c r="E29" s="21"/>
      <c r="F29" s="21"/>
      <c r="G29" s="21"/>
      <c r="H29" s="21"/>
      <c r="I29" s="21"/>
      <c r="J29" s="276"/>
      <c r="K29" s="274"/>
    </row>
    <row r="30" spans="1:11" ht="13.5">
      <c r="A30" s="58"/>
      <c r="B30" s="21"/>
      <c r="C30" s="269">
        <v>4.3</v>
      </c>
      <c r="D30" s="21" t="s">
        <v>283</v>
      </c>
      <c r="E30" s="21"/>
      <c r="F30" s="21"/>
      <c r="G30" s="21"/>
      <c r="H30" s="21"/>
      <c r="I30" s="21"/>
      <c r="J30" s="276"/>
      <c r="K30" s="274"/>
    </row>
    <row r="31" spans="1:11" ht="13.5">
      <c r="A31" s="58"/>
      <c r="B31" s="21"/>
      <c r="C31" s="269"/>
      <c r="D31" s="21"/>
      <c r="E31" s="21"/>
      <c r="F31" s="21"/>
      <c r="G31" s="21"/>
      <c r="H31" s="21"/>
      <c r="I31" s="21"/>
      <c r="J31" s="21"/>
      <c r="K31" s="274"/>
    </row>
    <row r="32" spans="1:11" ht="13.5">
      <c r="A32" s="58"/>
      <c r="B32" s="21">
        <v>5</v>
      </c>
      <c r="C32" s="269"/>
      <c r="D32" s="271" t="s">
        <v>284</v>
      </c>
      <c r="E32" s="21"/>
      <c r="I32" s="21"/>
      <c r="J32" s="276"/>
      <c r="K32" s="274"/>
    </row>
    <row r="33" spans="1:11" ht="13.5">
      <c r="A33" s="58"/>
      <c r="B33" s="21"/>
      <c r="C33" s="269"/>
      <c r="D33" s="271"/>
      <c r="E33" s="21" t="s">
        <v>285</v>
      </c>
      <c r="F33" s="21"/>
      <c r="I33" s="21"/>
      <c r="J33" s="276"/>
      <c r="K33" s="274"/>
    </row>
    <row r="34" spans="1:11" ht="13.5">
      <c r="A34" s="58"/>
      <c r="B34" s="21"/>
      <c r="C34" s="269"/>
      <c r="D34" s="21"/>
      <c r="E34" s="21"/>
      <c r="F34" s="21"/>
      <c r="G34" s="21"/>
      <c r="H34" s="21"/>
      <c r="I34" s="21"/>
      <c r="J34" s="21"/>
      <c r="K34" s="274"/>
    </row>
    <row r="35" spans="1:11" ht="13.5">
      <c r="A35" s="58"/>
      <c r="B35" s="21">
        <v>6</v>
      </c>
      <c r="C35" s="269"/>
      <c r="D35" s="271" t="s">
        <v>286</v>
      </c>
      <c r="E35" s="21"/>
      <c r="F35" s="21"/>
      <c r="G35" s="21"/>
      <c r="H35" s="21"/>
      <c r="I35" s="21"/>
      <c r="J35" s="276"/>
      <c r="K35" s="274"/>
    </row>
    <row r="36" spans="1:11" ht="13.5">
      <c r="A36" s="58"/>
      <c r="B36" s="21"/>
      <c r="C36" s="269"/>
      <c r="D36" s="21"/>
      <c r="E36" s="21"/>
      <c r="F36" s="21"/>
      <c r="G36" s="21"/>
      <c r="H36" s="21"/>
      <c r="I36" s="21"/>
      <c r="J36" s="21"/>
      <c r="K36" s="274"/>
    </row>
    <row r="37" spans="1:11" ht="13.5">
      <c r="A37" s="58"/>
      <c r="B37" s="21">
        <v>7</v>
      </c>
      <c r="C37" s="269"/>
      <c r="D37" s="271" t="s">
        <v>287</v>
      </c>
      <c r="E37" s="21"/>
      <c r="F37" s="21"/>
      <c r="G37" s="21"/>
      <c r="H37" s="21"/>
      <c r="I37" s="21"/>
      <c r="J37" s="276"/>
      <c r="K37" s="274"/>
    </row>
    <row r="38" spans="1:11" ht="13.5">
      <c r="A38" s="58"/>
      <c r="B38" s="21"/>
      <c r="C38" s="269"/>
      <c r="D38" s="21"/>
      <c r="E38" s="21" t="s">
        <v>289</v>
      </c>
      <c r="F38" s="21"/>
      <c r="G38" s="21"/>
      <c r="H38" s="21"/>
      <c r="I38" s="21"/>
      <c r="J38" s="21"/>
      <c r="K38" s="274"/>
    </row>
    <row r="39" spans="1:11" ht="13.5">
      <c r="A39" s="58"/>
      <c r="B39" s="21"/>
      <c r="C39" s="269"/>
      <c r="D39" s="21"/>
      <c r="E39" s="21"/>
      <c r="F39" s="21"/>
      <c r="G39" s="21"/>
      <c r="H39" s="21"/>
      <c r="I39" s="21"/>
      <c r="J39" s="21"/>
      <c r="K39" s="274"/>
    </row>
    <row r="40" spans="1:11" ht="14.25" thickBot="1">
      <c r="A40" s="59"/>
      <c r="B40" s="60"/>
      <c r="C40" s="270"/>
      <c r="D40" s="60"/>
      <c r="E40" s="60"/>
      <c r="F40" s="60"/>
      <c r="G40" s="60"/>
      <c r="H40" s="60"/>
      <c r="I40" s="60"/>
      <c r="J40" s="60"/>
      <c r="K40" s="275"/>
    </row>
  </sheetData>
  <hyperlinks>
    <hyperlink ref="D16" location="事業所概要!A1" display="事業所の概要"/>
    <hyperlink ref="D18" location="使用状況!A1" display="エネルギー使用状況"/>
    <hyperlink ref="D22" location="診断結果!A1" display="省エネルギー診断結果の概要"/>
    <hyperlink ref="D27" location="計測監視!A1" display="省エネルギー計測監視の概要"/>
    <hyperlink ref="D32" location="時系列データ!A1" display="時系列負荷データ"/>
    <hyperlink ref="D35" location="エネルギー運用体制!A1" display="事業所内のエネルギー管理運用体制"/>
    <hyperlink ref="D37" location="提案1!A1" display="省エネルギー対策（提案書）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&amp;L&amp;"ＭＳ 明朝,標準"&amp;10別紙１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I51"/>
  <sheetViews>
    <sheetView workbookViewId="0" topLeftCell="A1">
      <selection activeCell="B8" sqref="B8:H8"/>
    </sheetView>
  </sheetViews>
  <sheetFormatPr defaultColWidth="9.00390625" defaultRowHeight="13.5"/>
  <cols>
    <col min="1" max="1" width="15.00390625" style="0" customWidth="1"/>
    <col min="2" max="13" width="1.25" style="0" customWidth="1"/>
    <col min="14" max="47" width="1.25" style="1" customWidth="1"/>
    <col min="48" max="61" width="1.25" style="0" customWidth="1"/>
    <col min="62" max="64" width="5.00390625" style="0" customWidth="1"/>
  </cols>
  <sheetData>
    <row r="1" ht="14.25" thickBot="1">
      <c r="A1" t="s">
        <v>210</v>
      </c>
    </row>
    <row r="2" spans="1:6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5"/>
    </row>
    <row r="3" spans="1:61" ht="13.5">
      <c r="A3" s="6" t="s">
        <v>1</v>
      </c>
      <c r="B3" s="7" t="s">
        <v>76</v>
      </c>
      <c r="C3" s="7"/>
      <c r="D3" s="7"/>
      <c r="E3" s="7"/>
      <c r="F3" s="7"/>
      <c r="G3" s="7"/>
      <c r="H3" s="7" t="s">
        <v>77</v>
      </c>
      <c r="I3" s="7"/>
      <c r="J3" s="7"/>
      <c r="K3" s="7"/>
      <c r="L3" s="7"/>
      <c r="M3" s="7"/>
      <c r="N3" s="8"/>
      <c r="O3" s="9" t="s">
        <v>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0"/>
      <c r="AW3" s="297" t="s">
        <v>3</v>
      </c>
      <c r="AX3" s="298"/>
      <c r="AY3" s="298"/>
      <c r="AZ3" s="299"/>
      <c r="BA3" s="12"/>
      <c r="BB3" s="7" t="s">
        <v>4</v>
      </c>
      <c r="BC3" s="7"/>
      <c r="BD3" s="7"/>
      <c r="BE3" s="7"/>
      <c r="BF3" s="7"/>
      <c r="BG3" s="7"/>
      <c r="BH3" s="7"/>
      <c r="BI3" s="13"/>
    </row>
    <row r="4" spans="1:61" ht="13.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 t="s">
        <v>6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9"/>
    </row>
    <row r="5" spans="1:61" ht="13.5">
      <c r="A5" s="20" t="s">
        <v>7</v>
      </c>
      <c r="B5" s="297" t="s">
        <v>8</v>
      </c>
      <c r="C5" s="298"/>
      <c r="D5" s="298"/>
      <c r="E5" s="298"/>
      <c r="F5" s="298"/>
      <c r="G5" s="298"/>
      <c r="H5" s="299"/>
      <c r="I5" s="12"/>
      <c r="J5" s="21"/>
      <c r="K5" s="21"/>
      <c r="L5" s="21"/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300" t="s">
        <v>9</v>
      </c>
      <c r="AG5" s="298"/>
      <c r="AH5" s="298"/>
      <c r="AI5" s="298"/>
      <c r="AJ5" s="298"/>
      <c r="AK5" s="298"/>
      <c r="AL5" s="299"/>
      <c r="AM5" s="9"/>
      <c r="AN5" s="22"/>
      <c r="AO5" s="22"/>
      <c r="AP5" s="22"/>
      <c r="AQ5" s="22"/>
      <c r="AR5" s="22"/>
      <c r="AS5" s="22"/>
      <c r="AT5" s="22"/>
      <c r="AU5" s="22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3"/>
    </row>
    <row r="6" spans="1:61" ht="13.5">
      <c r="A6" s="20"/>
      <c r="B6" s="297" t="s">
        <v>78</v>
      </c>
      <c r="C6" s="298"/>
      <c r="D6" s="298"/>
      <c r="E6" s="298"/>
      <c r="F6" s="298"/>
      <c r="G6" s="298"/>
      <c r="H6" s="299"/>
      <c r="I6" s="12"/>
      <c r="J6" s="15"/>
      <c r="K6" s="15"/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00" t="s">
        <v>10</v>
      </c>
      <c r="AG6" s="298"/>
      <c r="AH6" s="298"/>
      <c r="AI6" s="298"/>
      <c r="AJ6" s="298"/>
      <c r="AK6" s="298"/>
      <c r="AL6" s="299"/>
      <c r="AM6" s="9"/>
      <c r="AN6" s="16"/>
      <c r="AO6" s="16"/>
      <c r="AP6" s="16"/>
      <c r="AQ6" s="16"/>
      <c r="AR6" s="16"/>
      <c r="AS6" s="16"/>
      <c r="AT6" s="16"/>
      <c r="AU6" s="16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24"/>
    </row>
    <row r="7" spans="1:61" ht="13.5">
      <c r="A7" s="25"/>
      <c r="B7" s="297" t="s">
        <v>79</v>
      </c>
      <c r="C7" s="298"/>
      <c r="D7" s="298"/>
      <c r="E7" s="298"/>
      <c r="F7" s="298"/>
      <c r="G7" s="298"/>
      <c r="H7" s="299"/>
      <c r="I7" s="12"/>
      <c r="J7" s="15"/>
      <c r="K7" s="15"/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24"/>
    </row>
    <row r="8" spans="1:61" ht="13.5">
      <c r="A8" s="14" t="s">
        <v>11</v>
      </c>
      <c r="B8" s="297" t="s">
        <v>12</v>
      </c>
      <c r="C8" s="298"/>
      <c r="D8" s="298"/>
      <c r="E8" s="298"/>
      <c r="F8" s="298"/>
      <c r="G8" s="298"/>
      <c r="H8" s="299"/>
      <c r="I8" s="12"/>
      <c r="J8" s="15"/>
      <c r="K8" s="15"/>
      <c r="L8" s="15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00" t="s">
        <v>13</v>
      </c>
      <c r="AG8" s="298"/>
      <c r="AH8" s="298"/>
      <c r="AI8" s="298"/>
      <c r="AJ8" s="298"/>
      <c r="AK8" s="298"/>
      <c r="AL8" s="299"/>
      <c r="AM8" s="9"/>
      <c r="AN8" s="16"/>
      <c r="AO8" s="16"/>
      <c r="AP8" s="16"/>
      <c r="AQ8" s="16"/>
      <c r="AR8" s="16"/>
      <c r="AS8" s="16"/>
      <c r="AT8" s="16"/>
      <c r="AU8" s="1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24"/>
    </row>
    <row r="9" spans="1:61" ht="13.5">
      <c r="A9" s="14" t="s">
        <v>14</v>
      </c>
      <c r="B9" s="297" t="s">
        <v>15</v>
      </c>
      <c r="C9" s="298"/>
      <c r="D9" s="298"/>
      <c r="E9" s="298"/>
      <c r="F9" s="298"/>
      <c r="G9" s="298"/>
      <c r="H9" s="299"/>
      <c r="I9" s="12"/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300" t="s">
        <v>16</v>
      </c>
      <c r="AG9" s="298"/>
      <c r="AH9" s="298"/>
      <c r="AI9" s="298"/>
      <c r="AJ9" s="298"/>
      <c r="AK9" s="298"/>
      <c r="AL9" s="299"/>
      <c r="AM9" s="9"/>
      <c r="AN9" s="16"/>
      <c r="AO9" s="16"/>
      <c r="AP9" s="16"/>
      <c r="AQ9" s="16"/>
      <c r="AR9" s="16"/>
      <c r="AS9" s="16"/>
      <c r="AT9" s="16"/>
      <c r="AU9" s="16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24"/>
    </row>
    <row r="10" spans="1:61" ht="13.5">
      <c r="A10" s="20" t="s">
        <v>17</v>
      </c>
      <c r="B10" s="297" t="s">
        <v>18</v>
      </c>
      <c r="C10" s="298"/>
      <c r="D10" s="298"/>
      <c r="E10" s="298"/>
      <c r="F10" s="298"/>
      <c r="G10" s="298"/>
      <c r="H10" s="299"/>
      <c r="I10" s="12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300" t="s">
        <v>19</v>
      </c>
      <c r="AG10" s="298"/>
      <c r="AH10" s="298"/>
      <c r="AI10" s="298"/>
      <c r="AJ10" s="298"/>
      <c r="AK10" s="298"/>
      <c r="AL10" s="299"/>
      <c r="AM10" s="9"/>
      <c r="AN10" s="16" t="s">
        <v>20</v>
      </c>
      <c r="AO10" s="16"/>
      <c r="AP10" s="16"/>
      <c r="AQ10" s="16"/>
      <c r="AR10" s="16"/>
      <c r="AS10" s="16"/>
      <c r="AT10" s="16"/>
      <c r="AU10" s="16"/>
      <c r="AV10" s="15" t="s">
        <v>21</v>
      </c>
      <c r="AW10" s="15"/>
      <c r="AX10" s="15"/>
      <c r="AY10" s="15" t="s">
        <v>22</v>
      </c>
      <c r="AZ10" s="15"/>
      <c r="BA10" s="15"/>
      <c r="BB10" s="15"/>
      <c r="BC10" s="15"/>
      <c r="BD10" s="15"/>
      <c r="BE10" s="15"/>
      <c r="BF10" s="15"/>
      <c r="BG10" s="15" t="s">
        <v>21</v>
      </c>
      <c r="BH10" s="15"/>
      <c r="BI10" s="24"/>
    </row>
    <row r="11" spans="1:61" ht="13.5">
      <c r="A11" s="20"/>
      <c r="B11" s="297" t="s">
        <v>23</v>
      </c>
      <c r="C11" s="298"/>
      <c r="D11" s="298"/>
      <c r="E11" s="298"/>
      <c r="F11" s="298"/>
      <c r="G11" s="298"/>
      <c r="H11" s="299"/>
      <c r="I11" s="12"/>
      <c r="J11" s="15"/>
      <c r="K11" s="15"/>
      <c r="L11" s="15"/>
      <c r="M11" s="15"/>
      <c r="N11" s="16"/>
      <c r="O11" s="16"/>
      <c r="P11" s="16"/>
      <c r="Q11" s="300" t="s">
        <v>24</v>
      </c>
      <c r="R11" s="298"/>
      <c r="S11" s="298"/>
      <c r="T11" s="298"/>
      <c r="U11" s="298"/>
      <c r="V11" s="298"/>
      <c r="W11" s="299"/>
      <c r="X11" s="9"/>
      <c r="Y11" s="16"/>
      <c r="Z11" s="16"/>
      <c r="AA11" s="16"/>
      <c r="AB11" s="16"/>
      <c r="AC11" s="16"/>
      <c r="AD11" s="16"/>
      <c r="AE11" s="16"/>
      <c r="AF11" s="300" t="s">
        <v>25</v>
      </c>
      <c r="AG11" s="298"/>
      <c r="AH11" s="298"/>
      <c r="AI11" s="298"/>
      <c r="AJ11" s="298"/>
      <c r="AK11" s="298"/>
      <c r="AL11" s="299"/>
      <c r="AM11" s="9"/>
      <c r="AN11" s="16"/>
      <c r="AO11" s="16"/>
      <c r="AP11" s="16"/>
      <c r="AQ11" s="16"/>
      <c r="AR11" s="16"/>
      <c r="AS11" s="16"/>
      <c r="AT11" s="16"/>
      <c r="AU11" s="300" t="s">
        <v>26</v>
      </c>
      <c r="AV11" s="298"/>
      <c r="AW11" s="298"/>
      <c r="AX11" s="298"/>
      <c r="AY11" s="298"/>
      <c r="AZ11" s="298"/>
      <c r="BA11" s="299"/>
      <c r="BB11" s="12"/>
      <c r="BC11" s="15"/>
      <c r="BD11" s="15"/>
      <c r="BE11" s="15"/>
      <c r="BF11" s="15"/>
      <c r="BG11" s="15"/>
      <c r="BH11" s="15"/>
      <c r="BI11" s="24"/>
    </row>
    <row r="12" spans="1:61" ht="13.5">
      <c r="A12" s="20"/>
      <c r="B12" s="297" t="s">
        <v>27</v>
      </c>
      <c r="C12" s="298"/>
      <c r="D12" s="298"/>
      <c r="E12" s="298"/>
      <c r="F12" s="298"/>
      <c r="G12" s="298"/>
      <c r="H12" s="299"/>
      <c r="I12" s="12"/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00" t="s">
        <v>28</v>
      </c>
      <c r="AG12" s="298"/>
      <c r="AH12" s="298"/>
      <c r="AI12" s="298"/>
      <c r="AJ12" s="298"/>
      <c r="AK12" s="298"/>
      <c r="AL12" s="299"/>
      <c r="AM12" s="9"/>
      <c r="AN12" s="16"/>
      <c r="AO12" s="16"/>
      <c r="AP12" s="16"/>
      <c r="AQ12" s="16"/>
      <c r="AR12" s="16"/>
      <c r="AS12" s="16"/>
      <c r="AT12" s="16"/>
      <c r="AU12" s="16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24"/>
    </row>
    <row r="13" spans="1:61" ht="13.5">
      <c r="A13" s="25"/>
      <c r="B13" s="297" t="s">
        <v>29</v>
      </c>
      <c r="C13" s="298"/>
      <c r="D13" s="298"/>
      <c r="E13" s="298"/>
      <c r="F13" s="298"/>
      <c r="G13" s="298"/>
      <c r="H13" s="299"/>
      <c r="I13" s="12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8"/>
    </row>
    <row r="14" spans="1:61" ht="13.5">
      <c r="A14" s="20" t="s">
        <v>30</v>
      </c>
      <c r="B14" s="297" t="s">
        <v>31</v>
      </c>
      <c r="C14" s="298"/>
      <c r="D14" s="298"/>
      <c r="E14" s="298"/>
      <c r="F14" s="298"/>
      <c r="G14" s="298"/>
      <c r="H14" s="299"/>
      <c r="I14" s="12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300" t="s">
        <v>32</v>
      </c>
      <c r="W14" s="298"/>
      <c r="X14" s="298"/>
      <c r="Y14" s="298"/>
      <c r="Z14" s="298"/>
      <c r="AA14" s="298"/>
      <c r="AB14" s="299"/>
      <c r="AC14" s="9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00" t="s">
        <v>33</v>
      </c>
      <c r="AQ14" s="298"/>
      <c r="AR14" s="298"/>
      <c r="AS14" s="298"/>
      <c r="AT14" s="298"/>
      <c r="AU14" s="298"/>
      <c r="AV14" s="299"/>
      <c r="AW14" s="12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24"/>
    </row>
    <row r="15" spans="1:61" ht="13.5">
      <c r="A15" s="20"/>
      <c r="B15" s="297" t="s">
        <v>34</v>
      </c>
      <c r="C15" s="298"/>
      <c r="D15" s="298"/>
      <c r="E15" s="298"/>
      <c r="F15" s="298"/>
      <c r="G15" s="298"/>
      <c r="H15" s="299"/>
      <c r="I15" s="16"/>
      <c r="J15" s="15"/>
      <c r="K15" s="15"/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24"/>
    </row>
    <row r="16" spans="1:61" ht="13.5">
      <c r="A16" s="20"/>
      <c r="B16" s="302" t="s">
        <v>35</v>
      </c>
      <c r="C16" s="303"/>
      <c r="D16" s="303"/>
      <c r="E16" s="303"/>
      <c r="F16" s="303"/>
      <c r="G16" s="303"/>
      <c r="H16" s="304"/>
      <c r="I16" s="297" t="s">
        <v>36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9"/>
      <c r="U16" s="300" t="s">
        <v>37</v>
      </c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9"/>
      <c r="AG16" s="300" t="s">
        <v>38</v>
      </c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9"/>
      <c r="AS16" s="300" t="s">
        <v>39</v>
      </c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301"/>
    </row>
    <row r="17" spans="1:61" ht="13.5">
      <c r="A17" s="20"/>
      <c r="B17" s="305"/>
      <c r="C17" s="306"/>
      <c r="D17" s="306"/>
      <c r="E17" s="306"/>
      <c r="F17" s="306"/>
      <c r="G17" s="306"/>
      <c r="H17" s="307"/>
      <c r="I17" s="29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2"/>
      <c r="U17" s="33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3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1"/>
      <c r="AT17" s="31"/>
      <c r="AU17" s="31"/>
      <c r="AV17" s="30"/>
      <c r="AW17" s="31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4"/>
    </row>
    <row r="18" spans="1:61" ht="13.5">
      <c r="A18" s="20"/>
      <c r="B18" s="308"/>
      <c r="C18" s="309"/>
      <c r="D18" s="309"/>
      <c r="E18" s="309"/>
      <c r="F18" s="309"/>
      <c r="G18" s="309"/>
      <c r="H18" s="310"/>
      <c r="I18" s="35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8"/>
      <c r="U18" s="39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  <c r="AG18" s="39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7"/>
      <c r="AT18" s="37"/>
      <c r="AU18" s="37"/>
      <c r="AV18" s="36"/>
      <c r="AW18" s="37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40"/>
    </row>
    <row r="19" spans="1:61" ht="13.5">
      <c r="A19" s="20"/>
      <c r="B19" s="302" t="s">
        <v>40</v>
      </c>
      <c r="C19" s="303"/>
      <c r="D19" s="303"/>
      <c r="E19" s="303"/>
      <c r="F19" s="303"/>
      <c r="G19" s="303"/>
      <c r="H19" s="304"/>
      <c r="I19" s="297" t="s">
        <v>41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  <c r="X19" s="300" t="s">
        <v>42</v>
      </c>
      <c r="Y19" s="298"/>
      <c r="Z19" s="298"/>
      <c r="AA19" s="298"/>
      <c r="AB19" s="298"/>
      <c r="AC19" s="298"/>
      <c r="AD19" s="298"/>
      <c r="AE19" s="298"/>
      <c r="AF19" s="299"/>
      <c r="AG19" s="300" t="s">
        <v>43</v>
      </c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301"/>
    </row>
    <row r="20" spans="1:61" ht="13.5">
      <c r="A20" s="20"/>
      <c r="B20" s="305"/>
      <c r="C20" s="306"/>
      <c r="D20" s="306"/>
      <c r="E20" s="306"/>
      <c r="F20" s="306"/>
      <c r="G20" s="306"/>
      <c r="H20" s="307"/>
      <c r="I20" s="29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3"/>
      <c r="Y20" s="31"/>
      <c r="Z20" s="31"/>
      <c r="AA20" s="31"/>
      <c r="AB20" s="31"/>
      <c r="AC20" s="31"/>
      <c r="AD20" s="31"/>
      <c r="AE20" s="31"/>
      <c r="AF20" s="32"/>
      <c r="AG20" s="33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4"/>
    </row>
    <row r="21" spans="1:61" ht="13.5">
      <c r="A21" s="20"/>
      <c r="B21" s="305"/>
      <c r="C21" s="306"/>
      <c r="D21" s="306"/>
      <c r="E21" s="306"/>
      <c r="F21" s="306"/>
      <c r="G21" s="306"/>
      <c r="H21" s="307"/>
      <c r="I21" s="41"/>
      <c r="J21" s="42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43"/>
      <c r="Z21" s="43"/>
      <c r="AA21" s="43"/>
      <c r="AB21" s="43"/>
      <c r="AC21" s="43"/>
      <c r="AD21" s="43"/>
      <c r="AE21" s="43"/>
      <c r="AF21" s="45"/>
      <c r="AG21" s="44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6"/>
    </row>
    <row r="22" spans="1:61" ht="13.5">
      <c r="A22" s="25"/>
      <c r="B22" s="308"/>
      <c r="C22" s="309"/>
      <c r="D22" s="309"/>
      <c r="E22" s="309"/>
      <c r="F22" s="309"/>
      <c r="G22" s="309"/>
      <c r="H22" s="310"/>
      <c r="I22" s="35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9"/>
      <c r="Y22" s="37"/>
      <c r="Z22" s="37"/>
      <c r="AA22" s="37"/>
      <c r="AB22" s="37"/>
      <c r="AC22" s="37"/>
      <c r="AD22" s="37"/>
      <c r="AE22" s="37"/>
      <c r="AF22" s="38"/>
      <c r="AG22" s="39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40"/>
    </row>
    <row r="23" spans="1:61" ht="13.5">
      <c r="A23" s="20" t="s">
        <v>44</v>
      </c>
      <c r="B23" s="302" t="s">
        <v>45</v>
      </c>
      <c r="C23" s="303"/>
      <c r="D23" s="303"/>
      <c r="E23" s="303"/>
      <c r="F23" s="303"/>
      <c r="G23" s="303"/>
      <c r="H23" s="304"/>
      <c r="I23" s="297" t="s">
        <v>46</v>
      </c>
      <c r="J23" s="298"/>
      <c r="K23" s="298"/>
      <c r="L23" s="298"/>
      <c r="M23" s="298"/>
      <c r="N23" s="298"/>
      <c r="O23" s="298"/>
      <c r="P23" s="298"/>
      <c r="Q23" s="298"/>
      <c r="R23" s="299"/>
      <c r="S23" s="300" t="s">
        <v>47</v>
      </c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9"/>
      <c r="AG23" s="300" t="s">
        <v>36</v>
      </c>
      <c r="AH23" s="298"/>
      <c r="AI23" s="298"/>
      <c r="AJ23" s="298"/>
      <c r="AK23" s="298"/>
      <c r="AL23" s="298"/>
      <c r="AM23" s="298"/>
      <c r="AN23" s="299"/>
      <c r="AO23" s="300" t="s">
        <v>42</v>
      </c>
      <c r="AP23" s="298"/>
      <c r="AQ23" s="298"/>
      <c r="AR23" s="298"/>
      <c r="AS23" s="298"/>
      <c r="AT23" s="298"/>
      <c r="AU23" s="298"/>
      <c r="AV23" s="299"/>
      <c r="AW23" s="297" t="s">
        <v>48</v>
      </c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301"/>
    </row>
    <row r="24" spans="1:61" ht="13.5">
      <c r="A24" s="20"/>
      <c r="B24" s="305"/>
      <c r="C24" s="306"/>
      <c r="D24" s="306"/>
      <c r="E24" s="306"/>
      <c r="F24" s="306"/>
      <c r="G24" s="306"/>
      <c r="H24" s="307"/>
      <c r="I24" s="29"/>
      <c r="J24" s="30"/>
      <c r="K24" s="30"/>
      <c r="L24" s="30"/>
      <c r="M24" s="30"/>
      <c r="N24" s="31"/>
      <c r="O24" s="31"/>
      <c r="P24" s="31"/>
      <c r="Q24" s="31"/>
      <c r="R24" s="31"/>
      <c r="S24" s="3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3"/>
      <c r="AH24" s="31"/>
      <c r="AI24" s="31"/>
      <c r="AJ24" s="31"/>
      <c r="AK24" s="31"/>
      <c r="AL24" s="31"/>
      <c r="AM24" s="31"/>
      <c r="AN24" s="31"/>
      <c r="AO24" s="33"/>
      <c r="AP24" s="31"/>
      <c r="AQ24" s="31"/>
      <c r="AR24" s="31"/>
      <c r="AS24" s="31"/>
      <c r="AT24" s="31"/>
      <c r="AU24" s="31"/>
      <c r="AV24" s="30"/>
      <c r="AW24" s="29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4"/>
    </row>
    <row r="25" spans="1:61" ht="13.5">
      <c r="A25" s="20"/>
      <c r="B25" s="305"/>
      <c r="C25" s="306"/>
      <c r="D25" s="306"/>
      <c r="E25" s="306"/>
      <c r="F25" s="306"/>
      <c r="G25" s="306"/>
      <c r="H25" s="307"/>
      <c r="I25" s="41"/>
      <c r="J25" s="42"/>
      <c r="K25" s="42"/>
      <c r="L25" s="42"/>
      <c r="M25" s="42"/>
      <c r="N25" s="43"/>
      <c r="O25" s="43"/>
      <c r="P25" s="43"/>
      <c r="Q25" s="43"/>
      <c r="R25" s="43"/>
      <c r="S25" s="44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43"/>
      <c r="AI25" s="43"/>
      <c r="AJ25" s="43"/>
      <c r="AK25" s="43"/>
      <c r="AL25" s="43"/>
      <c r="AM25" s="43"/>
      <c r="AN25" s="43"/>
      <c r="AO25" s="44"/>
      <c r="AP25" s="43"/>
      <c r="AQ25" s="43"/>
      <c r="AR25" s="43"/>
      <c r="AS25" s="43"/>
      <c r="AT25" s="43"/>
      <c r="AU25" s="43"/>
      <c r="AV25" s="42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6"/>
    </row>
    <row r="26" spans="1:61" ht="13.5">
      <c r="A26" s="20"/>
      <c r="B26" s="305"/>
      <c r="C26" s="306"/>
      <c r="D26" s="306"/>
      <c r="E26" s="306"/>
      <c r="F26" s="306"/>
      <c r="G26" s="306"/>
      <c r="H26" s="307"/>
      <c r="I26" s="41"/>
      <c r="J26" s="42"/>
      <c r="K26" s="42"/>
      <c r="L26" s="42"/>
      <c r="M26" s="42"/>
      <c r="N26" s="43"/>
      <c r="O26" s="43"/>
      <c r="P26" s="43"/>
      <c r="Q26" s="43"/>
      <c r="R26" s="43"/>
      <c r="S26" s="44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  <c r="AH26" s="43"/>
      <c r="AI26" s="43"/>
      <c r="AJ26" s="43"/>
      <c r="AK26" s="43"/>
      <c r="AL26" s="43"/>
      <c r="AM26" s="43"/>
      <c r="AN26" s="43"/>
      <c r="AO26" s="44"/>
      <c r="AP26" s="43"/>
      <c r="AQ26" s="43"/>
      <c r="AR26" s="43"/>
      <c r="AS26" s="43"/>
      <c r="AT26" s="43"/>
      <c r="AU26" s="43"/>
      <c r="AV26" s="42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6"/>
    </row>
    <row r="27" spans="1:61" ht="13.5">
      <c r="A27" s="20"/>
      <c r="B27" s="308"/>
      <c r="C27" s="309"/>
      <c r="D27" s="309"/>
      <c r="E27" s="309"/>
      <c r="F27" s="309"/>
      <c r="G27" s="309"/>
      <c r="H27" s="310"/>
      <c r="I27" s="35"/>
      <c r="J27" s="36"/>
      <c r="K27" s="36"/>
      <c r="L27" s="36"/>
      <c r="M27" s="36"/>
      <c r="N27" s="37"/>
      <c r="O27" s="37"/>
      <c r="P27" s="37"/>
      <c r="Q27" s="37"/>
      <c r="R27" s="37"/>
      <c r="S27" s="39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9"/>
      <c r="AH27" s="37"/>
      <c r="AI27" s="37"/>
      <c r="AJ27" s="37"/>
      <c r="AK27" s="37"/>
      <c r="AL27" s="37"/>
      <c r="AM27" s="37"/>
      <c r="AN27" s="37"/>
      <c r="AO27" s="39"/>
      <c r="AP27" s="37"/>
      <c r="AQ27" s="37"/>
      <c r="AR27" s="37"/>
      <c r="AS27" s="37"/>
      <c r="AT27" s="37"/>
      <c r="AU27" s="37"/>
      <c r="AV27" s="36"/>
      <c r="AW27" s="35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40"/>
    </row>
    <row r="28" spans="1:61" ht="13.5">
      <c r="A28" s="20"/>
      <c r="B28" s="302" t="s">
        <v>49</v>
      </c>
      <c r="C28" s="303"/>
      <c r="D28" s="303"/>
      <c r="E28" s="303"/>
      <c r="F28" s="303"/>
      <c r="G28" s="303"/>
      <c r="H28" s="304"/>
      <c r="I28" s="297" t="s">
        <v>49</v>
      </c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9"/>
      <c r="V28" s="47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3"/>
    </row>
    <row r="29" spans="1:61" ht="13.5">
      <c r="A29" s="20"/>
      <c r="B29" s="305"/>
      <c r="C29" s="306"/>
      <c r="D29" s="306"/>
      <c r="E29" s="306"/>
      <c r="F29" s="306"/>
      <c r="G29" s="306"/>
      <c r="H29" s="307"/>
      <c r="I29" s="297" t="s">
        <v>50</v>
      </c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9"/>
      <c r="V29" s="9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24"/>
    </row>
    <row r="30" spans="1:61" ht="13.5">
      <c r="A30" s="20"/>
      <c r="B30" s="308"/>
      <c r="C30" s="309"/>
      <c r="D30" s="309"/>
      <c r="E30" s="309"/>
      <c r="F30" s="309"/>
      <c r="G30" s="309"/>
      <c r="H30" s="310"/>
      <c r="I30" s="297" t="s">
        <v>51</v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9"/>
      <c r="V30" s="48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8"/>
    </row>
    <row r="31" spans="1:61" ht="13.5">
      <c r="A31" s="20"/>
      <c r="B31" s="302" t="s">
        <v>52</v>
      </c>
      <c r="C31" s="303"/>
      <c r="D31" s="303"/>
      <c r="E31" s="303"/>
      <c r="F31" s="303"/>
      <c r="G31" s="303"/>
      <c r="H31" s="304"/>
      <c r="I31" s="297" t="s">
        <v>53</v>
      </c>
      <c r="J31" s="298"/>
      <c r="K31" s="298"/>
      <c r="L31" s="298"/>
      <c r="M31" s="298"/>
      <c r="N31" s="298"/>
      <c r="O31" s="298"/>
      <c r="P31" s="299"/>
      <c r="Q31" s="9"/>
      <c r="R31" s="16"/>
      <c r="S31" s="16"/>
      <c r="T31" s="16"/>
      <c r="U31" s="16"/>
      <c r="V31" s="16"/>
      <c r="W31" s="16"/>
      <c r="X31" s="16"/>
      <c r="Y31" s="16"/>
      <c r="Z31" s="16"/>
      <c r="AA31" s="300" t="s">
        <v>54</v>
      </c>
      <c r="AB31" s="298"/>
      <c r="AC31" s="298"/>
      <c r="AD31" s="298"/>
      <c r="AE31" s="298"/>
      <c r="AF31" s="298"/>
      <c r="AG31" s="298"/>
      <c r="AH31" s="299"/>
      <c r="AI31" s="9"/>
      <c r="AJ31" s="16"/>
      <c r="AK31" s="16"/>
      <c r="AL31" s="16"/>
      <c r="AM31" s="16"/>
      <c r="AN31" s="16"/>
      <c r="AO31" s="16"/>
      <c r="AP31" s="16"/>
      <c r="AQ31" s="16"/>
      <c r="AR31" s="300" t="s">
        <v>55</v>
      </c>
      <c r="AS31" s="298"/>
      <c r="AT31" s="298"/>
      <c r="AU31" s="298"/>
      <c r="AV31" s="298"/>
      <c r="AW31" s="298"/>
      <c r="AX31" s="298"/>
      <c r="AY31" s="299"/>
      <c r="AZ31" s="12"/>
      <c r="BA31" s="15"/>
      <c r="BB31" s="15"/>
      <c r="BC31" s="15"/>
      <c r="BD31" s="15"/>
      <c r="BE31" s="15"/>
      <c r="BF31" s="15"/>
      <c r="BG31" s="15"/>
      <c r="BH31" s="15"/>
      <c r="BI31" s="24"/>
    </row>
    <row r="32" spans="1:61" ht="13.5">
      <c r="A32" s="20"/>
      <c r="B32" s="308"/>
      <c r="C32" s="309"/>
      <c r="D32" s="309"/>
      <c r="E32" s="309"/>
      <c r="F32" s="309"/>
      <c r="G32" s="309"/>
      <c r="H32" s="310"/>
      <c r="I32" s="297" t="s">
        <v>52</v>
      </c>
      <c r="J32" s="298"/>
      <c r="K32" s="298"/>
      <c r="L32" s="298"/>
      <c r="M32" s="298"/>
      <c r="N32" s="298"/>
      <c r="O32" s="298"/>
      <c r="P32" s="29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8"/>
    </row>
    <row r="33" spans="1:61" ht="13.5">
      <c r="A33" s="20"/>
      <c r="B33" s="302" t="s">
        <v>56</v>
      </c>
      <c r="C33" s="303"/>
      <c r="D33" s="303"/>
      <c r="E33" s="303"/>
      <c r="F33" s="303"/>
      <c r="G33" s="303"/>
      <c r="H33" s="304"/>
      <c r="I33" s="12"/>
      <c r="J33" s="15"/>
      <c r="K33" s="15"/>
      <c r="L33" s="15"/>
      <c r="M33" s="15"/>
      <c r="N33" s="16"/>
      <c r="O33" s="16"/>
      <c r="P33" s="16"/>
      <c r="Q33" s="16"/>
      <c r="R33" s="16"/>
      <c r="S33" s="300" t="s">
        <v>57</v>
      </c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9"/>
      <c r="AO33" s="300" t="s">
        <v>58</v>
      </c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301"/>
    </row>
    <row r="34" spans="1:61" ht="13.5">
      <c r="A34" s="20"/>
      <c r="B34" s="305"/>
      <c r="C34" s="320"/>
      <c r="D34" s="320"/>
      <c r="E34" s="320"/>
      <c r="F34" s="320"/>
      <c r="G34" s="320"/>
      <c r="H34" s="307"/>
      <c r="I34" s="317" t="s">
        <v>59</v>
      </c>
      <c r="J34" s="318"/>
      <c r="K34" s="318"/>
      <c r="L34" s="318"/>
      <c r="M34" s="318"/>
      <c r="N34" s="318"/>
      <c r="O34" s="318"/>
      <c r="P34" s="318"/>
      <c r="Q34" s="318"/>
      <c r="R34" s="319"/>
      <c r="S34" s="3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3"/>
      <c r="AP34" s="31"/>
      <c r="AQ34" s="31"/>
      <c r="AR34" s="31"/>
      <c r="AS34" s="31"/>
      <c r="AT34" s="31"/>
      <c r="AU34" s="31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4"/>
    </row>
    <row r="35" spans="1:61" ht="13.5">
      <c r="A35" s="20"/>
      <c r="B35" s="305"/>
      <c r="C35" s="320"/>
      <c r="D35" s="320"/>
      <c r="E35" s="320"/>
      <c r="F35" s="320"/>
      <c r="G35" s="320"/>
      <c r="H35" s="307"/>
      <c r="I35" s="314" t="s">
        <v>43</v>
      </c>
      <c r="J35" s="315"/>
      <c r="K35" s="315"/>
      <c r="L35" s="315"/>
      <c r="M35" s="315"/>
      <c r="N35" s="315"/>
      <c r="O35" s="315"/>
      <c r="P35" s="315"/>
      <c r="Q35" s="315"/>
      <c r="R35" s="316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43"/>
      <c r="AQ35" s="43"/>
      <c r="AR35" s="43"/>
      <c r="AS35" s="43"/>
      <c r="AT35" s="43"/>
      <c r="AU35" s="43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6"/>
    </row>
    <row r="36" spans="1:61" ht="13.5">
      <c r="A36" s="20"/>
      <c r="B36" s="308"/>
      <c r="C36" s="309"/>
      <c r="D36" s="309"/>
      <c r="E36" s="309"/>
      <c r="F36" s="309"/>
      <c r="G36" s="309"/>
      <c r="H36" s="310"/>
      <c r="I36" s="311" t="s">
        <v>60</v>
      </c>
      <c r="J36" s="312"/>
      <c r="K36" s="312"/>
      <c r="L36" s="312"/>
      <c r="M36" s="312"/>
      <c r="N36" s="312"/>
      <c r="O36" s="312"/>
      <c r="P36" s="312"/>
      <c r="Q36" s="312"/>
      <c r="R36" s="313"/>
      <c r="S36" s="3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9"/>
      <c r="AP36" s="37"/>
      <c r="AQ36" s="37"/>
      <c r="AR36" s="37"/>
      <c r="AS36" s="37"/>
      <c r="AT36" s="37"/>
      <c r="AU36" s="37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40"/>
    </row>
    <row r="37" spans="1:61" ht="13.5">
      <c r="A37" s="6" t="s">
        <v>61</v>
      </c>
      <c r="B37" s="302" t="s">
        <v>62</v>
      </c>
      <c r="C37" s="303"/>
      <c r="D37" s="303"/>
      <c r="E37" s="303"/>
      <c r="F37" s="303"/>
      <c r="G37" s="303"/>
      <c r="H37" s="304"/>
      <c r="I37" s="317" t="s">
        <v>63</v>
      </c>
      <c r="J37" s="318"/>
      <c r="K37" s="318"/>
      <c r="L37" s="318"/>
      <c r="M37" s="318"/>
      <c r="N37" s="318"/>
      <c r="O37" s="318"/>
      <c r="P37" s="318"/>
      <c r="Q37" s="318"/>
      <c r="R37" s="319"/>
      <c r="S37" s="33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4"/>
    </row>
    <row r="38" spans="1:61" ht="13.5">
      <c r="A38" s="20"/>
      <c r="B38" s="308"/>
      <c r="C38" s="309"/>
      <c r="D38" s="309"/>
      <c r="E38" s="309"/>
      <c r="F38" s="309"/>
      <c r="G38" s="309"/>
      <c r="H38" s="310"/>
      <c r="I38" s="311" t="s">
        <v>64</v>
      </c>
      <c r="J38" s="312"/>
      <c r="K38" s="312"/>
      <c r="L38" s="312"/>
      <c r="M38" s="312"/>
      <c r="N38" s="312"/>
      <c r="O38" s="312"/>
      <c r="P38" s="312"/>
      <c r="Q38" s="312"/>
      <c r="R38" s="313"/>
      <c r="S38" s="3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40"/>
    </row>
    <row r="39" spans="1:61" ht="13.5">
      <c r="A39" s="20"/>
      <c r="B39" s="302" t="s">
        <v>65</v>
      </c>
      <c r="C39" s="303"/>
      <c r="D39" s="303"/>
      <c r="E39" s="303"/>
      <c r="F39" s="303"/>
      <c r="G39" s="303"/>
      <c r="H39" s="304"/>
      <c r="I39" s="317" t="s">
        <v>66</v>
      </c>
      <c r="J39" s="318"/>
      <c r="K39" s="318"/>
      <c r="L39" s="318"/>
      <c r="M39" s="318"/>
      <c r="N39" s="318"/>
      <c r="O39" s="318"/>
      <c r="P39" s="318"/>
      <c r="Q39" s="318"/>
      <c r="R39" s="319"/>
      <c r="S39" s="33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1" t="s">
        <v>67</v>
      </c>
      <c r="AI39" s="318"/>
      <c r="AJ39" s="318"/>
      <c r="AK39" s="318"/>
      <c r="AL39" s="318"/>
      <c r="AM39" s="318"/>
      <c r="AN39" s="318"/>
      <c r="AO39" s="318"/>
      <c r="AP39" s="318"/>
      <c r="AQ39" s="319"/>
      <c r="AR39" s="33"/>
      <c r="AS39" s="31"/>
      <c r="AT39" s="31"/>
      <c r="AU39" s="31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4"/>
    </row>
    <row r="40" spans="1:61" ht="13.5">
      <c r="A40" s="25"/>
      <c r="B40" s="308"/>
      <c r="C40" s="309"/>
      <c r="D40" s="309"/>
      <c r="E40" s="309"/>
      <c r="F40" s="309"/>
      <c r="G40" s="309"/>
      <c r="H40" s="310"/>
      <c r="I40" s="311" t="s">
        <v>68</v>
      </c>
      <c r="J40" s="312"/>
      <c r="K40" s="312"/>
      <c r="L40" s="312"/>
      <c r="M40" s="312"/>
      <c r="N40" s="312"/>
      <c r="O40" s="312"/>
      <c r="P40" s="312"/>
      <c r="Q40" s="312"/>
      <c r="R40" s="313"/>
      <c r="S40" s="3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22" t="s">
        <v>69</v>
      </c>
      <c r="AI40" s="312"/>
      <c r="AJ40" s="312"/>
      <c r="AK40" s="312"/>
      <c r="AL40" s="312"/>
      <c r="AM40" s="312"/>
      <c r="AN40" s="312"/>
      <c r="AO40" s="312"/>
      <c r="AP40" s="312"/>
      <c r="AQ40" s="313"/>
      <c r="AR40" s="39"/>
      <c r="AS40" s="37"/>
      <c r="AT40" s="37"/>
      <c r="AU40" s="37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40"/>
    </row>
    <row r="41" spans="1:61" ht="13.5">
      <c r="A41" s="20" t="s">
        <v>70</v>
      </c>
      <c r="B41" s="297" t="s">
        <v>80</v>
      </c>
      <c r="C41" s="298"/>
      <c r="D41" s="298"/>
      <c r="E41" s="298"/>
      <c r="F41" s="298"/>
      <c r="G41" s="298"/>
      <c r="H41" s="299"/>
      <c r="I41" s="12"/>
      <c r="J41" s="15"/>
      <c r="K41" s="15"/>
      <c r="L41" s="15"/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300" t="s">
        <v>71</v>
      </c>
      <c r="AG41" s="298"/>
      <c r="AH41" s="298"/>
      <c r="AI41" s="298"/>
      <c r="AJ41" s="298"/>
      <c r="AK41" s="298"/>
      <c r="AL41" s="299"/>
      <c r="AM41" s="9"/>
      <c r="AN41" s="16"/>
      <c r="AO41" s="16"/>
      <c r="AP41" s="16"/>
      <c r="AQ41" s="16"/>
      <c r="AR41" s="16"/>
      <c r="AS41" s="16"/>
      <c r="AT41" s="16"/>
      <c r="AU41" s="16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24"/>
    </row>
    <row r="42" spans="1:61" ht="13.5">
      <c r="A42" s="25"/>
      <c r="B42" s="297" t="s">
        <v>72</v>
      </c>
      <c r="C42" s="298"/>
      <c r="D42" s="298"/>
      <c r="E42" s="298"/>
      <c r="F42" s="298"/>
      <c r="G42" s="298"/>
      <c r="H42" s="299"/>
      <c r="I42" s="12"/>
      <c r="J42" s="15"/>
      <c r="K42" s="15"/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00" t="s">
        <v>52</v>
      </c>
      <c r="AG42" s="298"/>
      <c r="AH42" s="298"/>
      <c r="AI42" s="298"/>
      <c r="AJ42" s="298"/>
      <c r="AK42" s="298"/>
      <c r="AL42" s="299"/>
      <c r="AM42" s="9"/>
      <c r="AN42" s="16"/>
      <c r="AO42" s="16"/>
      <c r="AP42" s="16"/>
      <c r="AQ42" s="16"/>
      <c r="AR42" s="16"/>
      <c r="AS42" s="16"/>
      <c r="AT42" s="16"/>
      <c r="AU42" s="16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24"/>
    </row>
    <row r="43" spans="1:61" ht="13.5">
      <c r="A43" s="14" t="s">
        <v>73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24"/>
    </row>
    <row r="44" spans="1:61" ht="13.5">
      <c r="A44" s="14" t="s">
        <v>74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24"/>
    </row>
    <row r="45" spans="1:61" ht="13.5">
      <c r="A45" s="20" t="s">
        <v>75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4"/>
    </row>
    <row r="46" spans="1:61" ht="13.5">
      <c r="A46" s="2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6"/>
    </row>
    <row r="47" spans="1:61" ht="13.5">
      <c r="A47" s="2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6"/>
    </row>
    <row r="48" spans="1:61" ht="13.5">
      <c r="A48" s="2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6"/>
    </row>
    <row r="49" spans="1:61" ht="13.5">
      <c r="A49" s="2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6"/>
    </row>
    <row r="50" spans="1:61" ht="13.5">
      <c r="A50" s="2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6"/>
    </row>
    <row r="51" spans="1:61" ht="14.25" thickBot="1">
      <c r="A51" s="49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3"/>
    </row>
  </sheetData>
  <mergeCells count="65">
    <mergeCell ref="B41:H41"/>
    <mergeCell ref="B42:H42"/>
    <mergeCell ref="AF41:AL41"/>
    <mergeCell ref="AF42:AL42"/>
    <mergeCell ref="AH39:AQ39"/>
    <mergeCell ref="AH40:AQ40"/>
    <mergeCell ref="I40:R40"/>
    <mergeCell ref="I39:R39"/>
    <mergeCell ref="B39:H40"/>
    <mergeCell ref="B37:H38"/>
    <mergeCell ref="I37:R37"/>
    <mergeCell ref="I38:R38"/>
    <mergeCell ref="B33:H36"/>
    <mergeCell ref="B31:H32"/>
    <mergeCell ref="I31:P31"/>
    <mergeCell ref="I32:P32"/>
    <mergeCell ref="AA31:AH31"/>
    <mergeCell ref="AR31:AY31"/>
    <mergeCell ref="I36:R36"/>
    <mergeCell ref="I35:R35"/>
    <mergeCell ref="I34:R34"/>
    <mergeCell ref="S33:AN33"/>
    <mergeCell ref="AO33:BI33"/>
    <mergeCell ref="I30:U30"/>
    <mergeCell ref="I29:U29"/>
    <mergeCell ref="I28:U28"/>
    <mergeCell ref="B28:H30"/>
    <mergeCell ref="B23:H27"/>
    <mergeCell ref="I23:R23"/>
    <mergeCell ref="S23:AF23"/>
    <mergeCell ref="AG23:AN23"/>
    <mergeCell ref="AO23:AV23"/>
    <mergeCell ref="AW23:BI23"/>
    <mergeCell ref="AG19:BI19"/>
    <mergeCell ref="X19:AF19"/>
    <mergeCell ref="I19:W19"/>
    <mergeCell ref="B19:H22"/>
    <mergeCell ref="B16:H18"/>
    <mergeCell ref="I16:T16"/>
    <mergeCell ref="U16:AF16"/>
    <mergeCell ref="AG16:AR16"/>
    <mergeCell ref="AS16:BI16"/>
    <mergeCell ref="AP14:AV14"/>
    <mergeCell ref="V14:AB14"/>
    <mergeCell ref="B14:H14"/>
    <mergeCell ref="B15:H15"/>
    <mergeCell ref="B13:H13"/>
    <mergeCell ref="B12:H12"/>
    <mergeCell ref="B11:H11"/>
    <mergeCell ref="B10:H10"/>
    <mergeCell ref="Q11:W11"/>
    <mergeCell ref="AF11:AL11"/>
    <mergeCell ref="AF12:AL12"/>
    <mergeCell ref="AU11:BA11"/>
    <mergeCell ref="AF10:AL10"/>
    <mergeCell ref="AF9:AL9"/>
    <mergeCell ref="AF8:AL8"/>
    <mergeCell ref="B9:H9"/>
    <mergeCell ref="B8:H8"/>
    <mergeCell ref="B7:H7"/>
    <mergeCell ref="AW3:AZ3"/>
    <mergeCell ref="B6:H6"/>
    <mergeCell ref="B5:H5"/>
    <mergeCell ref="AF5:AL5"/>
    <mergeCell ref="AF6:A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&amp;L省エネルギー診断書ひな型</oddHeader>
  </headerFooter>
  <colBreaks count="1" manualBreakCount="1"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98"/>
  <sheetViews>
    <sheetView zoomScaleSheetLayoutView="85" workbookViewId="0" topLeftCell="A25">
      <selection activeCell="H8" sqref="H8"/>
    </sheetView>
  </sheetViews>
  <sheetFormatPr defaultColWidth="9.00390625" defaultRowHeight="13.5"/>
  <cols>
    <col min="1" max="1" width="6.25390625" style="0" customWidth="1"/>
    <col min="2" max="2" width="7.50390625" style="0" customWidth="1"/>
    <col min="3" max="4" width="8.75390625" style="0" customWidth="1"/>
    <col min="5" max="16384" width="7.50390625" style="0" customWidth="1"/>
  </cols>
  <sheetData>
    <row r="1" ht="13.5">
      <c r="A1" t="s">
        <v>81</v>
      </c>
    </row>
    <row r="2" ht="14.25" thickBot="1">
      <c r="A2" t="s">
        <v>82</v>
      </c>
    </row>
    <row r="3" spans="1:10" ht="13.5">
      <c r="A3" s="54" t="s">
        <v>83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13.5">
      <c r="A4" s="57"/>
      <c r="B4" s="7"/>
      <c r="C4" s="15" t="s">
        <v>84</v>
      </c>
      <c r="D4" s="15"/>
      <c r="E4" s="15"/>
      <c r="F4" s="15"/>
      <c r="G4" s="15"/>
      <c r="H4" s="118">
        <f>IF(H5+H6=0,"",H5+H6)</f>
      </c>
      <c r="I4" s="15" t="s">
        <v>85</v>
      </c>
      <c r="J4" s="24"/>
    </row>
    <row r="5" spans="1:10" ht="13.5">
      <c r="A5" s="58"/>
      <c r="B5" s="21"/>
      <c r="C5" s="7"/>
      <c r="D5" s="15" t="s">
        <v>86</v>
      </c>
      <c r="E5" s="15"/>
      <c r="F5" s="15"/>
      <c r="G5" s="15"/>
      <c r="H5" s="118"/>
      <c r="I5" s="15" t="s">
        <v>85</v>
      </c>
      <c r="J5" s="24"/>
    </row>
    <row r="6" spans="1:10" ht="14.25" thickBot="1">
      <c r="A6" s="59"/>
      <c r="B6" s="60"/>
      <c r="C6" s="60"/>
      <c r="D6" s="7" t="s">
        <v>87</v>
      </c>
      <c r="E6" s="7"/>
      <c r="F6" s="7"/>
      <c r="G6" s="7"/>
      <c r="H6" s="119"/>
      <c r="I6" s="7" t="s">
        <v>85</v>
      </c>
      <c r="J6" s="13"/>
    </row>
    <row r="7" spans="1:12" ht="14.25" thickBot="1">
      <c r="A7" s="54" t="s">
        <v>88</v>
      </c>
      <c r="B7" s="55"/>
      <c r="C7" s="55"/>
      <c r="D7" s="55"/>
      <c r="E7" s="55"/>
      <c r="F7" s="55"/>
      <c r="G7" s="55"/>
      <c r="H7" s="55"/>
      <c r="I7" s="55"/>
      <c r="J7" s="56"/>
      <c r="L7" t="s">
        <v>89</v>
      </c>
    </row>
    <row r="8" spans="1:14" ht="13.5">
      <c r="A8" s="57"/>
      <c r="B8" s="7"/>
      <c r="C8" s="7"/>
      <c r="D8" s="61" t="s">
        <v>90</v>
      </c>
      <c r="E8" s="61"/>
      <c r="F8" s="61"/>
      <c r="G8" s="61"/>
      <c r="H8" s="114"/>
      <c r="I8" s="61" t="s">
        <v>143</v>
      </c>
      <c r="J8" s="62"/>
      <c r="L8" s="123" t="s">
        <v>91</v>
      </c>
      <c r="M8" s="124"/>
      <c r="N8" s="125"/>
    </row>
    <row r="9" spans="1:14" ht="14.25" thickBot="1">
      <c r="A9" s="58"/>
      <c r="B9" s="21"/>
      <c r="C9" s="21"/>
      <c r="D9" s="63" t="s">
        <v>92</v>
      </c>
      <c r="E9" s="63"/>
      <c r="F9" s="63"/>
      <c r="G9" s="63"/>
      <c r="H9" s="115"/>
      <c r="I9" s="63" t="s">
        <v>144</v>
      </c>
      <c r="J9" s="64"/>
      <c r="L9" s="346" t="s">
        <v>208</v>
      </c>
      <c r="M9" s="347"/>
      <c r="N9" s="348"/>
    </row>
    <row r="10" spans="1:14" ht="13.5">
      <c r="A10" s="58"/>
      <c r="B10" s="21"/>
      <c r="C10" s="26" t="s">
        <v>93</v>
      </c>
      <c r="D10" s="65"/>
      <c r="E10" s="65"/>
      <c r="F10" s="65"/>
      <c r="G10" s="65"/>
      <c r="H10" s="116">
        <f>IF(ISERROR(H11/H$8),"",H11/H$8)</f>
      </c>
      <c r="I10" s="65" t="s">
        <v>94</v>
      </c>
      <c r="J10" s="66"/>
      <c r="L10" s="54" t="s">
        <v>95</v>
      </c>
      <c r="M10" s="67"/>
      <c r="N10" s="120">
        <v>1270</v>
      </c>
    </row>
    <row r="11" spans="1:14" ht="13.5">
      <c r="A11" s="58"/>
      <c r="B11" s="21"/>
      <c r="C11" s="7"/>
      <c r="D11" s="61" t="s">
        <v>96</v>
      </c>
      <c r="E11" s="61"/>
      <c r="F11" s="61"/>
      <c r="G11" s="61"/>
      <c r="H11" s="114"/>
      <c r="I11" s="61" t="s">
        <v>97</v>
      </c>
      <c r="J11" s="62"/>
      <c r="L11" s="68" t="s">
        <v>98</v>
      </c>
      <c r="M11" s="10"/>
      <c r="N11" s="121">
        <v>2090</v>
      </c>
    </row>
    <row r="12" spans="1:14" ht="13.5">
      <c r="A12" s="58"/>
      <c r="B12" s="21"/>
      <c r="C12" s="21"/>
      <c r="D12" s="63" t="s">
        <v>99</v>
      </c>
      <c r="E12" s="63"/>
      <c r="F12" s="63"/>
      <c r="G12" s="63"/>
      <c r="H12" s="115"/>
      <c r="I12" s="63" t="s">
        <v>97</v>
      </c>
      <c r="J12" s="64"/>
      <c r="L12" s="68" t="s">
        <v>145</v>
      </c>
      <c r="M12" s="10"/>
      <c r="N12" s="121">
        <v>3430</v>
      </c>
    </row>
    <row r="13" spans="1:14" ht="13.5">
      <c r="A13" s="58"/>
      <c r="B13" s="21"/>
      <c r="C13" s="21"/>
      <c r="D13" s="63" t="s">
        <v>100</v>
      </c>
      <c r="E13" s="63"/>
      <c r="F13" s="63"/>
      <c r="G13" s="63"/>
      <c r="H13" s="115"/>
      <c r="I13" s="63" t="s">
        <v>97</v>
      </c>
      <c r="J13" s="64"/>
      <c r="L13" s="68" t="s">
        <v>146</v>
      </c>
      <c r="M13" s="10"/>
      <c r="N13" s="121">
        <v>3350</v>
      </c>
    </row>
    <row r="14" spans="1:14" ht="13.5">
      <c r="A14" s="58"/>
      <c r="B14" s="21"/>
      <c r="C14" s="26" t="s">
        <v>101</v>
      </c>
      <c r="D14" s="65"/>
      <c r="E14" s="65"/>
      <c r="F14" s="65"/>
      <c r="G14" s="65"/>
      <c r="H14" s="116">
        <f>IF(ISERROR(H15/H$8),"",H15/H$8)</f>
      </c>
      <c r="I14" s="65" t="s">
        <v>102</v>
      </c>
      <c r="J14" s="66"/>
      <c r="L14" s="68" t="s">
        <v>103</v>
      </c>
      <c r="M14" s="10"/>
      <c r="N14" s="121">
        <v>3070</v>
      </c>
    </row>
    <row r="15" spans="1:14" ht="13.5">
      <c r="A15" s="58"/>
      <c r="B15" s="21"/>
      <c r="C15" s="7"/>
      <c r="D15" s="61" t="s">
        <v>104</v>
      </c>
      <c r="E15" s="61"/>
      <c r="F15" s="61"/>
      <c r="G15" s="61"/>
      <c r="H15" s="114"/>
      <c r="I15" s="61" t="s">
        <v>105</v>
      </c>
      <c r="J15" s="62"/>
      <c r="L15" s="68" t="s">
        <v>106</v>
      </c>
      <c r="M15" s="10"/>
      <c r="N15" s="121">
        <v>1400</v>
      </c>
    </row>
    <row r="16" spans="1:14" ht="13.5">
      <c r="A16" s="58"/>
      <c r="B16" s="21"/>
      <c r="C16" s="21"/>
      <c r="D16" s="63" t="s">
        <v>99</v>
      </c>
      <c r="E16" s="63"/>
      <c r="F16" s="63"/>
      <c r="G16" s="63"/>
      <c r="H16" s="115"/>
      <c r="I16" s="63" t="s">
        <v>105</v>
      </c>
      <c r="J16" s="64"/>
      <c r="L16" s="68" t="s">
        <v>107</v>
      </c>
      <c r="M16" s="10"/>
      <c r="N16" s="121">
        <v>1490</v>
      </c>
    </row>
    <row r="17" spans="1:14" ht="13.5">
      <c r="A17" s="58"/>
      <c r="B17" s="21"/>
      <c r="C17" s="21"/>
      <c r="D17" s="63" t="s">
        <v>100</v>
      </c>
      <c r="E17" s="63"/>
      <c r="F17" s="63"/>
      <c r="G17" s="63"/>
      <c r="H17" s="115"/>
      <c r="I17" s="63" t="s">
        <v>105</v>
      </c>
      <c r="J17" s="64"/>
      <c r="L17" s="68" t="s">
        <v>108</v>
      </c>
      <c r="M17" s="10"/>
      <c r="N17" s="121">
        <v>3670</v>
      </c>
    </row>
    <row r="18" spans="1:14" ht="14.25" thickBot="1">
      <c r="A18" s="58"/>
      <c r="B18" s="21"/>
      <c r="C18" s="26" t="s">
        <v>109</v>
      </c>
      <c r="D18" s="65"/>
      <c r="E18" s="65"/>
      <c r="F18" s="65"/>
      <c r="G18" s="65"/>
      <c r="H18" s="116">
        <f>IF(ISERROR(H19/H$8),"",H19/H$8)</f>
      </c>
      <c r="I18" s="65" t="s">
        <v>110</v>
      </c>
      <c r="J18" s="66"/>
      <c r="L18" s="69" t="s">
        <v>111</v>
      </c>
      <c r="M18" s="70"/>
      <c r="N18" s="122">
        <v>3350</v>
      </c>
    </row>
    <row r="19" spans="1:12" ht="13.5">
      <c r="A19" s="58"/>
      <c r="B19" s="21"/>
      <c r="C19" s="7"/>
      <c r="D19" s="61" t="s">
        <v>112</v>
      </c>
      <c r="E19" s="61"/>
      <c r="F19" s="61"/>
      <c r="G19" s="61"/>
      <c r="H19" s="114"/>
      <c r="I19" s="61" t="s">
        <v>113</v>
      </c>
      <c r="J19" s="62"/>
      <c r="L19" s="4" t="s">
        <v>207</v>
      </c>
    </row>
    <row r="20" spans="1:10" ht="13.5">
      <c r="A20" s="58"/>
      <c r="B20" s="21"/>
      <c r="C20" s="21"/>
      <c r="D20" s="63" t="s">
        <v>99</v>
      </c>
      <c r="E20" s="63"/>
      <c r="F20" s="63"/>
      <c r="G20" s="63"/>
      <c r="H20" s="115"/>
      <c r="I20" s="63" t="s">
        <v>113</v>
      </c>
      <c r="J20" s="64"/>
    </row>
    <row r="21" spans="1:10" ht="14.25" thickBot="1">
      <c r="A21" s="59"/>
      <c r="B21" s="60"/>
      <c r="C21" s="60"/>
      <c r="D21" s="72" t="s">
        <v>114</v>
      </c>
      <c r="E21" s="72"/>
      <c r="F21" s="72"/>
      <c r="G21" s="72"/>
      <c r="H21" s="117"/>
      <c r="I21" s="72" t="s">
        <v>113</v>
      </c>
      <c r="J21" s="73"/>
    </row>
    <row r="23" ht="14.25" thickBot="1"/>
    <row r="24" spans="1:16" ht="13.5">
      <c r="A24" s="74"/>
      <c r="B24" s="3"/>
      <c r="C24" s="131" t="s">
        <v>115</v>
      </c>
      <c r="D24" s="130"/>
      <c r="E24" s="129" t="s">
        <v>116</v>
      </c>
      <c r="F24" s="130" t="s">
        <v>117</v>
      </c>
      <c r="G24" s="128" t="s">
        <v>147</v>
      </c>
      <c r="H24" s="128" t="s">
        <v>118</v>
      </c>
      <c r="I24" s="128" t="s">
        <v>119</v>
      </c>
      <c r="J24" s="128" t="s">
        <v>148</v>
      </c>
      <c r="K24" s="129" t="s">
        <v>52</v>
      </c>
      <c r="L24" s="132" t="s">
        <v>120</v>
      </c>
      <c r="M24" s="149"/>
      <c r="N24" s="150" t="s">
        <v>121</v>
      </c>
      <c r="O24" s="126"/>
      <c r="P24" s="127"/>
    </row>
    <row r="25" spans="1:16" ht="13.5">
      <c r="A25" s="344" t="s">
        <v>122</v>
      </c>
      <c r="B25" s="345"/>
      <c r="C25" s="190" t="s">
        <v>123</v>
      </c>
      <c r="D25" s="190" t="s">
        <v>124</v>
      </c>
      <c r="E25" s="211" t="s">
        <v>124</v>
      </c>
      <c r="F25" s="195" t="s">
        <v>238</v>
      </c>
      <c r="G25" s="190"/>
      <c r="H25" s="190"/>
      <c r="I25" s="190" t="s">
        <v>239</v>
      </c>
      <c r="J25" s="190"/>
      <c r="K25" s="211"/>
      <c r="L25" s="183" t="s">
        <v>125</v>
      </c>
      <c r="M25" s="147" t="s">
        <v>126</v>
      </c>
      <c r="N25" s="148" t="s">
        <v>127</v>
      </c>
      <c r="O25" s="190" t="s">
        <v>128</v>
      </c>
      <c r="P25" s="211" t="s">
        <v>129</v>
      </c>
    </row>
    <row r="26" spans="1:16" ht="13.5">
      <c r="A26" s="58"/>
      <c r="B26" s="21"/>
      <c r="C26" s="133" t="s">
        <v>201</v>
      </c>
      <c r="D26" s="133" t="s">
        <v>202</v>
      </c>
      <c r="E26" s="134" t="s">
        <v>202</v>
      </c>
      <c r="F26" s="135" t="s">
        <v>203</v>
      </c>
      <c r="G26" s="133" t="s">
        <v>204</v>
      </c>
      <c r="H26" s="133" t="s">
        <v>205</v>
      </c>
      <c r="I26" s="133" t="s">
        <v>205</v>
      </c>
      <c r="J26" s="133" t="s">
        <v>204</v>
      </c>
      <c r="K26" s="134"/>
      <c r="L26" s="136" t="s">
        <v>206</v>
      </c>
      <c r="M26" s="151" t="s">
        <v>206</v>
      </c>
      <c r="N26" s="137" t="s">
        <v>203</v>
      </c>
      <c r="O26" s="133" t="s">
        <v>203</v>
      </c>
      <c r="P26" s="134" t="s">
        <v>203</v>
      </c>
    </row>
    <row r="27" spans="1:16" ht="13.5">
      <c r="A27" s="349">
        <v>2006</v>
      </c>
      <c r="B27" s="350"/>
      <c r="C27" s="247" t="s">
        <v>196</v>
      </c>
      <c r="D27" s="105">
        <f aca="true" t="shared" si="0" ref="D27:P27">IF(SUM(D61:D72)=0,"",SUM(D61:D72))</f>
      </c>
      <c r="E27" s="106">
        <f t="shared" si="0"/>
      </c>
      <c r="F27" s="107">
        <f t="shared" si="0"/>
      </c>
      <c r="G27" s="105">
        <f t="shared" si="0"/>
      </c>
      <c r="H27" s="105">
        <f t="shared" si="0"/>
      </c>
      <c r="I27" s="105">
        <f t="shared" si="0"/>
      </c>
      <c r="J27" s="105">
        <f t="shared" si="0"/>
      </c>
      <c r="K27" s="106">
        <f t="shared" si="0"/>
      </c>
      <c r="L27" s="107">
        <f t="shared" si="0"/>
      </c>
      <c r="M27" s="106">
        <f t="shared" si="0"/>
      </c>
      <c r="N27" s="152">
        <f t="shared" si="0"/>
      </c>
      <c r="O27" s="105">
        <f t="shared" si="0"/>
      </c>
      <c r="P27" s="106">
        <f t="shared" si="0"/>
      </c>
    </row>
    <row r="28" spans="1:16" ht="13.5">
      <c r="A28" s="340">
        <v>2007</v>
      </c>
      <c r="B28" s="341"/>
      <c r="C28" s="248" t="s">
        <v>196</v>
      </c>
      <c r="D28" s="108">
        <f aca="true" t="shared" si="1" ref="D28:P28">IF(SUM(D73:D84)=0,"",SUM(D73:D84))</f>
      </c>
      <c r="E28" s="109">
        <f t="shared" si="1"/>
      </c>
      <c r="F28" s="110">
        <f t="shared" si="1"/>
      </c>
      <c r="G28" s="108">
        <f t="shared" si="1"/>
      </c>
      <c r="H28" s="108">
        <f t="shared" si="1"/>
      </c>
      <c r="I28" s="108">
        <f t="shared" si="1"/>
      </c>
      <c r="J28" s="108">
        <f t="shared" si="1"/>
      </c>
      <c r="K28" s="109">
        <f t="shared" si="1"/>
      </c>
      <c r="L28" s="110">
        <f t="shared" si="1"/>
      </c>
      <c r="M28" s="109">
        <f t="shared" si="1"/>
      </c>
      <c r="N28" s="153">
        <f t="shared" si="1"/>
      </c>
      <c r="O28" s="108">
        <f t="shared" si="1"/>
      </c>
      <c r="P28" s="109">
        <f t="shared" si="1"/>
      </c>
    </row>
    <row r="29" spans="1:16" ht="14.25" thickBot="1">
      <c r="A29" s="342">
        <v>2008</v>
      </c>
      <c r="B29" s="343"/>
      <c r="C29" s="249" t="s">
        <v>196</v>
      </c>
      <c r="D29" s="111">
        <f aca="true" t="shared" si="2" ref="D29:P29">IF(SUM(D85:D96)=0,"",SUM(D85:D96))</f>
      </c>
      <c r="E29" s="112">
        <f t="shared" si="2"/>
      </c>
      <c r="F29" s="113">
        <f t="shared" si="2"/>
      </c>
      <c r="G29" s="111">
        <f t="shared" si="2"/>
      </c>
      <c r="H29" s="111">
        <f t="shared" si="2"/>
      </c>
      <c r="I29" s="111">
        <f t="shared" si="2"/>
      </c>
      <c r="J29" s="111">
        <f t="shared" si="2"/>
      </c>
      <c r="K29" s="112">
        <f t="shared" si="2"/>
      </c>
      <c r="L29" s="113">
        <f t="shared" si="2"/>
      </c>
      <c r="M29" s="112">
        <f t="shared" si="2"/>
      </c>
      <c r="N29" s="154">
        <f t="shared" si="2"/>
      </c>
      <c r="O29" s="111">
        <f t="shared" si="2"/>
      </c>
      <c r="P29" s="112">
        <f t="shared" si="2"/>
      </c>
    </row>
    <row r="30" ht="14.25" thickBot="1"/>
    <row r="31" spans="1:16" ht="14.25" customHeight="1">
      <c r="A31" s="323" t="s">
        <v>193</v>
      </c>
      <c r="B31" s="324"/>
      <c r="C31" s="325"/>
      <c r="D31" s="91"/>
      <c r="E31" s="244" t="s">
        <v>195</v>
      </c>
      <c r="F31" s="101"/>
      <c r="G31" s="91"/>
      <c r="H31" s="91"/>
      <c r="I31" s="91"/>
      <c r="J31" s="91"/>
      <c r="K31" s="92"/>
      <c r="L31" s="101"/>
      <c r="M31" s="92"/>
      <c r="N31" s="155"/>
      <c r="O31" s="91"/>
      <c r="P31" s="92"/>
    </row>
    <row r="32" spans="1:16" ht="14.25" customHeight="1" thickBot="1">
      <c r="A32" s="326" t="s">
        <v>194</v>
      </c>
      <c r="B32" s="290"/>
      <c r="C32" s="291"/>
      <c r="D32" s="93"/>
      <c r="E32" s="245" t="s">
        <v>196</v>
      </c>
      <c r="F32" s="102"/>
      <c r="G32" s="93"/>
      <c r="H32" s="93"/>
      <c r="I32" s="93"/>
      <c r="J32" s="93"/>
      <c r="K32" s="94"/>
      <c r="L32" s="102"/>
      <c r="M32" s="94"/>
      <c r="N32" s="156"/>
      <c r="O32" s="93"/>
      <c r="P32" s="94"/>
    </row>
    <row r="34" ht="14.25" thickBot="1"/>
    <row r="35" spans="1:13" ht="13.5">
      <c r="A35" s="292" t="s">
        <v>130</v>
      </c>
      <c r="B35" s="96" t="s">
        <v>131</v>
      </c>
      <c r="C35" s="98" t="s">
        <v>132</v>
      </c>
      <c r="D35" s="196" t="s">
        <v>196</v>
      </c>
      <c r="E35" s="192" t="s">
        <v>197</v>
      </c>
      <c r="F35" s="180"/>
      <c r="G35" s="75"/>
      <c r="H35" s="75"/>
      <c r="I35" s="75"/>
      <c r="J35" s="75"/>
      <c r="K35" s="90"/>
      <c r="L35" s="180"/>
      <c r="M35" s="90"/>
    </row>
    <row r="36" spans="1:13" ht="13.5">
      <c r="A36" s="293"/>
      <c r="B36" s="11" t="s">
        <v>198</v>
      </c>
      <c r="C36" s="99" t="s">
        <v>133</v>
      </c>
      <c r="D36" s="188"/>
      <c r="E36" s="211" t="s">
        <v>196</v>
      </c>
      <c r="F36" s="333"/>
      <c r="G36" s="334"/>
      <c r="H36" s="334"/>
      <c r="I36" s="334"/>
      <c r="J36" s="334"/>
      <c r="K36" s="335"/>
      <c r="L36" s="333"/>
      <c r="M36" s="335"/>
    </row>
    <row r="37" spans="1:13" ht="13.5">
      <c r="A37" s="293"/>
      <c r="B37" s="11" t="s">
        <v>134</v>
      </c>
      <c r="C37" s="99" t="s">
        <v>132</v>
      </c>
      <c r="D37" s="188" t="s">
        <v>196</v>
      </c>
      <c r="E37" s="211" t="s">
        <v>196</v>
      </c>
      <c r="F37" s="14"/>
      <c r="G37" s="77"/>
      <c r="H37" s="77"/>
      <c r="I37" s="77"/>
      <c r="J37" s="77"/>
      <c r="K37" s="78"/>
      <c r="L37" s="14"/>
      <c r="M37" s="78"/>
    </row>
    <row r="38" spans="1:13" ht="13.5">
      <c r="A38" s="293"/>
      <c r="B38" s="11" t="s">
        <v>199</v>
      </c>
      <c r="C38" s="99" t="s">
        <v>133</v>
      </c>
      <c r="D38" s="188"/>
      <c r="E38" s="211" t="s">
        <v>196</v>
      </c>
      <c r="F38" s="333"/>
      <c r="G38" s="334"/>
      <c r="H38" s="334"/>
      <c r="I38" s="334"/>
      <c r="J38" s="334"/>
      <c r="K38" s="335"/>
      <c r="L38" s="333"/>
      <c r="M38" s="335"/>
    </row>
    <row r="39" spans="1:13" ht="13.5">
      <c r="A39" s="293"/>
      <c r="B39" s="11" t="s">
        <v>149</v>
      </c>
      <c r="C39" s="99" t="s">
        <v>132</v>
      </c>
      <c r="D39" s="188" t="s">
        <v>236</v>
      </c>
      <c r="E39" s="211" t="s">
        <v>196</v>
      </c>
      <c r="F39" s="14"/>
      <c r="G39" s="77"/>
      <c r="H39" s="77"/>
      <c r="I39" s="77"/>
      <c r="J39" s="77"/>
      <c r="K39" s="78"/>
      <c r="L39" s="14"/>
      <c r="M39" s="78"/>
    </row>
    <row r="40" spans="1:13" ht="14.25" thickBot="1">
      <c r="A40" s="294"/>
      <c r="B40" s="97" t="s">
        <v>200</v>
      </c>
      <c r="C40" s="100" t="s">
        <v>133</v>
      </c>
      <c r="D40" s="246"/>
      <c r="E40" s="243" t="s">
        <v>196</v>
      </c>
      <c r="F40" s="336"/>
      <c r="G40" s="337"/>
      <c r="H40" s="337"/>
      <c r="I40" s="337"/>
      <c r="J40" s="337"/>
      <c r="K40" s="338"/>
      <c r="L40" s="336"/>
      <c r="M40" s="338"/>
    </row>
    <row r="42" ht="14.25" thickBot="1">
      <c r="A42" t="s">
        <v>135</v>
      </c>
    </row>
    <row r="43" spans="1:13" ht="13.5">
      <c r="A43" s="295" t="s">
        <v>136</v>
      </c>
      <c r="B43" s="287"/>
      <c r="C43" s="288"/>
      <c r="D43" s="128" t="s">
        <v>115</v>
      </c>
      <c r="E43" s="129" t="s">
        <v>116</v>
      </c>
      <c r="F43" s="130" t="s">
        <v>117</v>
      </c>
      <c r="G43" s="128" t="s">
        <v>147</v>
      </c>
      <c r="H43" s="128" t="s">
        <v>118</v>
      </c>
      <c r="I43" s="128" t="s">
        <v>119</v>
      </c>
      <c r="J43" s="128" t="s">
        <v>148</v>
      </c>
      <c r="K43" s="129" t="s">
        <v>52</v>
      </c>
      <c r="L43" s="130" t="s">
        <v>125</v>
      </c>
      <c r="M43" s="129" t="s">
        <v>126</v>
      </c>
    </row>
    <row r="44" spans="1:13" ht="13.5">
      <c r="A44" s="289" t="s">
        <v>137</v>
      </c>
      <c r="B44" s="284"/>
      <c r="C44" s="285"/>
      <c r="D44" s="225">
        <v>9.97</v>
      </c>
      <c r="E44" s="134" t="s">
        <v>196</v>
      </c>
      <c r="F44" s="224">
        <v>45</v>
      </c>
      <c r="G44" s="198">
        <v>50.2</v>
      </c>
      <c r="H44" s="198">
        <v>36.7</v>
      </c>
      <c r="I44" s="198">
        <v>39.1</v>
      </c>
      <c r="J44" s="198">
        <v>30.1</v>
      </c>
      <c r="K44" s="223"/>
      <c r="L44" s="226">
        <v>1.36</v>
      </c>
      <c r="M44" s="220">
        <v>1.36</v>
      </c>
    </row>
    <row r="45" spans="1:13" ht="13.5">
      <c r="A45" s="283"/>
      <c r="B45" s="327"/>
      <c r="C45" s="328"/>
      <c r="D45" s="230" t="s">
        <v>218</v>
      </c>
      <c r="E45" s="194" t="s">
        <v>196</v>
      </c>
      <c r="F45" s="231" t="s">
        <v>221</v>
      </c>
      <c r="G45" s="232" t="s">
        <v>222</v>
      </c>
      <c r="H45" s="232" t="s">
        <v>223</v>
      </c>
      <c r="I45" s="232" t="s">
        <v>223</v>
      </c>
      <c r="J45" s="232" t="s">
        <v>224</v>
      </c>
      <c r="K45" s="233"/>
      <c r="L45" s="234" t="s">
        <v>225</v>
      </c>
      <c r="M45" s="235" t="s">
        <v>225</v>
      </c>
    </row>
    <row r="46" spans="1:13" ht="13.5">
      <c r="A46" s="289" t="s">
        <v>138</v>
      </c>
      <c r="B46" s="284"/>
      <c r="C46" s="285"/>
      <c r="D46" s="227">
        <v>0.257</v>
      </c>
      <c r="E46" s="134" t="s">
        <v>196</v>
      </c>
      <c r="F46" s="226">
        <v>1.16</v>
      </c>
      <c r="G46" s="225">
        <v>1.3</v>
      </c>
      <c r="H46" s="225">
        <v>0.95</v>
      </c>
      <c r="I46" s="225">
        <v>1.01</v>
      </c>
      <c r="J46" s="225">
        <v>0.78</v>
      </c>
      <c r="K46" s="220"/>
      <c r="L46" s="228">
        <v>0.0351</v>
      </c>
      <c r="M46" s="229">
        <v>0.0351</v>
      </c>
    </row>
    <row r="47" spans="1:13" ht="13.5">
      <c r="A47" s="283"/>
      <c r="B47" s="327"/>
      <c r="C47" s="328"/>
      <c r="D47" s="230" t="s">
        <v>219</v>
      </c>
      <c r="E47" s="202" t="s">
        <v>196</v>
      </c>
      <c r="F47" s="231" t="s">
        <v>226</v>
      </c>
      <c r="G47" s="232" t="s">
        <v>227</v>
      </c>
      <c r="H47" s="232" t="s">
        <v>230</v>
      </c>
      <c r="I47" s="232" t="s">
        <v>230</v>
      </c>
      <c r="J47" s="232" t="s">
        <v>232</v>
      </c>
      <c r="K47" s="233"/>
      <c r="L47" s="234" t="s">
        <v>234</v>
      </c>
      <c r="M47" s="235" t="s">
        <v>234</v>
      </c>
    </row>
    <row r="48" spans="1:13" ht="13.5">
      <c r="A48" s="289" t="s">
        <v>139</v>
      </c>
      <c r="B48" s="284"/>
      <c r="C48" s="285"/>
      <c r="D48" s="227">
        <v>0.339</v>
      </c>
      <c r="E48" s="134" t="s">
        <v>197</v>
      </c>
      <c r="F48" s="226">
        <v>2.28</v>
      </c>
      <c r="G48" s="225">
        <v>3</v>
      </c>
      <c r="H48" s="225">
        <v>2.49</v>
      </c>
      <c r="I48" s="225">
        <v>2.71</v>
      </c>
      <c r="J48" s="225">
        <v>3.24</v>
      </c>
      <c r="K48" s="220"/>
      <c r="L48" s="228">
        <v>0.0568</v>
      </c>
      <c r="M48" s="229">
        <v>0.0568</v>
      </c>
    </row>
    <row r="49" spans="1:13" ht="14.25" thickBot="1">
      <c r="A49" s="286"/>
      <c r="B49" s="281"/>
      <c r="C49" s="282"/>
      <c r="D49" s="237" t="s">
        <v>220</v>
      </c>
      <c r="E49" s="236" t="s">
        <v>196</v>
      </c>
      <c r="F49" s="238" t="s">
        <v>228</v>
      </c>
      <c r="G49" s="239" t="s">
        <v>229</v>
      </c>
      <c r="H49" s="239" t="s">
        <v>231</v>
      </c>
      <c r="I49" s="239" t="s">
        <v>231</v>
      </c>
      <c r="J49" s="239" t="s">
        <v>233</v>
      </c>
      <c r="K49" s="240"/>
      <c r="L49" s="241" t="s">
        <v>235</v>
      </c>
      <c r="M49" s="242" t="s">
        <v>235</v>
      </c>
    </row>
    <row r="57" ht="14.25" thickBot="1">
      <c r="A57" t="s">
        <v>257</v>
      </c>
    </row>
    <row r="58" spans="1:16" ht="13.5">
      <c r="A58" s="295" t="s">
        <v>140</v>
      </c>
      <c r="B58" s="288"/>
      <c r="C58" s="339" t="s">
        <v>115</v>
      </c>
      <c r="D58" s="288"/>
      <c r="E58" s="90" t="s">
        <v>116</v>
      </c>
      <c r="F58" s="67" t="s">
        <v>117</v>
      </c>
      <c r="G58" s="75" t="s">
        <v>147</v>
      </c>
      <c r="H58" s="75" t="s">
        <v>118</v>
      </c>
      <c r="I58" s="75" t="s">
        <v>119</v>
      </c>
      <c r="J58" s="75" t="s">
        <v>148</v>
      </c>
      <c r="K58" s="90" t="s">
        <v>52</v>
      </c>
      <c r="L58" s="295" t="s">
        <v>120</v>
      </c>
      <c r="M58" s="296"/>
      <c r="N58" s="287" t="s">
        <v>121</v>
      </c>
      <c r="O58" s="287"/>
      <c r="P58" s="296"/>
    </row>
    <row r="59" spans="1:16" ht="13.5">
      <c r="A59" s="331" t="s">
        <v>141</v>
      </c>
      <c r="B59" s="329" t="s">
        <v>142</v>
      </c>
      <c r="C59" s="79" t="s">
        <v>123</v>
      </c>
      <c r="D59" s="79" t="s">
        <v>124</v>
      </c>
      <c r="E59" s="80" t="s">
        <v>124</v>
      </c>
      <c r="F59" s="83"/>
      <c r="G59" s="79"/>
      <c r="H59" s="79"/>
      <c r="I59" s="79"/>
      <c r="J59" s="79"/>
      <c r="K59" s="80"/>
      <c r="L59" s="103" t="s">
        <v>125</v>
      </c>
      <c r="M59" s="104" t="s">
        <v>126</v>
      </c>
      <c r="N59" s="83" t="s">
        <v>127</v>
      </c>
      <c r="O59" s="79" t="s">
        <v>128</v>
      </c>
      <c r="P59" s="80" t="s">
        <v>129</v>
      </c>
    </row>
    <row r="60" spans="1:16" ht="13.5">
      <c r="A60" s="332"/>
      <c r="B60" s="330"/>
      <c r="C60" s="133" t="s">
        <v>201</v>
      </c>
      <c r="D60" s="133" t="s">
        <v>202</v>
      </c>
      <c r="E60" s="134" t="s">
        <v>202</v>
      </c>
      <c r="F60" s="135" t="s">
        <v>203</v>
      </c>
      <c r="G60" s="133" t="s">
        <v>204</v>
      </c>
      <c r="H60" s="133" t="s">
        <v>205</v>
      </c>
      <c r="I60" s="133" t="s">
        <v>205</v>
      </c>
      <c r="J60" s="133" t="s">
        <v>204</v>
      </c>
      <c r="K60" s="134"/>
      <c r="L60" s="136" t="s">
        <v>206</v>
      </c>
      <c r="M60" s="147" t="s">
        <v>206</v>
      </c>
      <c r="N60" s="148" t="s">
        <v>203</v>
      </c>
      <c r="O60" s="133" t="s">
        <v>203</v>
      </c>
      <c r="P60" s="134" t="s">
        <v>203</v>
      </c>
    </row>
    <row r="61" spans="1:16" ht="13.5">
      <c r="A61" s="137">
        <v>2006</v>
      </c>
      <c r="B61" s="140">
        <v>4</v>
      </c>
      <c r="C61" s="157"/>
      <c r="D61" s="157"/>
      <c r="E61" s="158"/>
      <c r="F61" s="159"/>
      <c r="G61" s="157"/>
      <c r="H61" s="157"/>
      <c r="I61" s="157"/>
      <c r="J61" s="157"/>
      <c r="K61" s="158"/>
      <c r="L61" s="160"/>
      <c r="M61" s="158"/>
      <c r="N61" s="159"/>
      <c r="O61" s="157"/>
      <c r="P61" s="158"/>
    </row>
    <row r="62" spans="1:16" ht="13.5">
      <c r="A62" s="141"/>
      <c r="B62" s="142">
        <f>IF(B61=12,1,B61+1)</f>
        <v>5</v>
      </c>
      <c r="C62" s="161"/>
      <c r="D62" s="161"/>
      <c r="E62" s="162"/>
      <c r="F62" s="163"/>
      <c r="G62" s="161"/>
      <c r="H62" s="161"/>
      <c r="I62" s="161"/>
      <c r="J62" s="161"/>
      <c r="K62" s="162"/>
      <c r="L62" s="164"/>
      <c r="M62" s="162"/>
      <c r="N62" s="163"/>
      <c r="O62" s="161"/>
      <c r="P62" s="162"/>
    </row>
    <row r="63" spans="1:16" ht="13.5">
      <c r="A63" s="141"/>
      <c r="B63" s="142">
        <f aca="true" t="shared" si="3" ref="B63:B96">IF(B62=12,1,B62+1)</f>
        <v>6</v>
      </c>
      <c r="C63" s="161"/>
      <c r="D63" s="161"/>
      <c r="E63" s="162"/>
      <c r="F63" s="163"/>
      <c r="G63" s="161"/>
      <c r="H63" s="161"/>
      <c r="I63" s="161"/>
      <c r="J63" s="161"/>
      <c r="K63" s="162"/>
      <c r="L63" s="164"/>
      <c r="M63" s="162"/>
      <c r="N63" s="163"/>
      <c r="O63" s="161"/>
      <c r="P63" s="162"/>
    </row>
    <row r="64" spans="1:16" ht="13.5">
      <c r="A64" s="141"/>
      <c r="B64" s="142">
        <f t="shared" si="3"/>
        <v>7</v>
      </c>
      <c r="C64" s="161"/>
      <c r="D64" s="161"/>
      <c r="E64" s="162"/>
      <c r="F64" s="163"/>
      <c r="G64" s="161"/>
      <c r="H64" s="161"/>
      <c r="I64" s="161"/>
      <c r="J64" s="161"/>
      <c r="K64" s="162"/>
      <c r="L64" s="164"/>
      <c r="M64" s="162"/>
      <c r="N64" s="163"/>
      <c r="O64" s="161"/>
      <c r="P64" s="162"/>
    </row>
    <row r="65" spans="1:16" ht="13.5">
      <c r="A65" s="141"/>
      <c r="B65" s="142">
        <f t="shared" si="3"/>
        <v>8</v>
      </c>
      <c r="C65" s="161"/>
      <c r="D65" s="161"/>
      <c r="E65" s="162"/>
      <c r="F65" s="163"/>
      <c r="G65" s="161"/>
      <c r="H65" s="161"/>
      <c r="I65" s="161"/>
      <c r="J65" s="161"/>
      <c r="K65" s="162"/>
      <c r="L65" s="164"/>
      <c r="M65" s="162"/>
      <c r="N65" s="163"/>
      <c r="O65" s="161"/>
      <c r="P65" s="162"/>
    </row>
    <row r="66" spans="1:16" ht="13.5">
      <c r="A66" s="141"/>
      <c r="B66" s="142">
        <f t="shared" si="3"/>
        <v>9</v>
      </c>
      <c r="C66" s="161"/>
      <c r="D66" s="161"/>
      <c r="E66" s="162"/>
      <c r="F66" s="163"/>
      <c r="G66" s="161"/>
      <c r="H66" s="161"/>
      <c r="I66" s="161"/>
      <c r="J66" s="161"/>
      <c r="K66" s="162"/>
      <c r="L66" s="164"/>
      <c r="M66" s="162"/>
      <c r="N66" s="163"/>
      <c r="O66" s="161"/>
      <c r="P66" s="162"/>
    </row>
    <row r="67" spans="1:16" ht="13.5">
      <c r="A67" s="141"/>
      <c r="B67" s="142">
        <f t="shared" si="3"/>
        <v>10</v>
      </c>
      <c r="C67" s="161"/>
      <c r="D67" s="161"/>
      <c r="E67" s="162"/>
      <c r="F67" s="163"/>
      <c r="G67" s="161"/>
      <c r="H67" s="161"/>
      <c r="I67" s="161"/>
      <c r="J67" s="161"/>
      <c r="K67" s="162"/>
      <c r="L67" s="164"/>
      <c r="M67" s="162"/>
      <c r="N67" s="163"/>
      <c r="O67" s="161"/>
      <c r="P67" s="162"/>
    </row>
    <row r="68" spans="1:16" ht="13.5">
      <c r="A68" s="141"/>
      <c r="B68" s="142">
        <f t="shared" si="3"/>
        <v>11</v>
      </c>
      <c r="C68" s="161"/>
      <c r="D68" s="161"/>
      <c r="E68" s="162"/>
      <c r="F68" s="163"/>
      <c r="G68" s="161"/>
      <c r="H68" s="161"/>
      <c r="I68" s="161"/>
      <c r="J68" s="161"/>
      <c r="K68" s="162"/>
      <c r="L68" s="164"/>
      <c r="M68" s="162"/>
      <c r="N68" s="163"/>
      <c r="O68" s="161"/>
      <c r="P68" s="162"/>
    </row>
    <row r="69" spans="1:16" ht="13.5">
      <c r="A69" s="143"/>
      <c r="B69" s="142">
        <f t="shared" si="3"/>
        <v>12</v>
      </c>
      <c r="C69" s="161"/>
      <c r="D69" s="161"/>
      <c r="E69" s="162"/>
      <c r="F69" s="163"/>
      <c r="G69" s="161"/>
      <c r="H69" s="161"/>
      <c r="I69" s="161"/>
      <c r="J69" s="161"/>
      <c r="K69" s="162"/>
      <c r="L69" s="164"/>
      <c r="M69" s="162"/>
      <c r="N69" s="163"/>
      <c r="O69" s="161"/>
      <c r="P69" s="162"/>
    </row>
    <row r="70" spans="1:16" ht="13.5">
      <c r="A70" s="144">
        <v>2007</v>
      </c>
      <c r="B70" s="142">
        <f t="shared" si="3"/>
        <v>1</v>
      </c>
      <c r="C70" s="161"/>
      <c r="D70" s="161"/>
      <c r="E70" s="162"/>
      <c r="F70" s="163"/>
      <c r="G70" s="161"/>
      <c r="H70" s="161"/>
      <c r="I70" s="161"/>
      <c r="J70" s="161"/>
      <c r="K70" s="162"/>
      <c r="L70" s="164"/>
      <c r="M70" s="162"/>
      <c r="N70" s="163"/>
      <c r="O70" s="161"/>
      <c r="P70" s="162"/>
    </row>
    <row r="71" spans="1:16" ht="13.5">
      <c r="A71" s="141"/>
      <c r="B71" s="142">
        <f t="shared" si="3"/>
        <v>2</v>
      </c>
      <c r="C71" s="161"/>
      <c r="D71" s="161"/>
      <c r="E71" s="162"/>
      <c r="F71" s="163"/>
      <c r="G71" s="161"/>
      <c r="H71" s="161"/>
      <c r="I71" s="161"/>
      <c r="J71" s="161"/>
      <c r="K71" s="162"/>
      <c r="L71" s="164"/>
      <c r="M71" s="162"/>
      <c r="N71" s="163"/>
      <c r="O71" s="161"/>
      <c r="P71" s="162"/>
    </row>
    <row r="72" spans="1:16" ht="13.5">
      <c r="A72" s="141"/>
      <c r="B72" s="142">
        <f t="shared" si="3"/>
        <v>3</v>
      </c>
      <c r="C72" s="161"/>
      <c r="D72" s="161"/>
      <c r="E72" s="162"/>
      <c r="F72" s="163"/>
      <c r="G72" s="161"/>
      <c r="H72" s="161"/>
      <c r="I72" s="161"/>
      <c r="J72" s="161"/>
      <c r="K72" s="162"/>
      <c r="L72" s="164"/>
      <c r="M72" s="162"/>
      <c r="N72" s="163"/>
      <c r="O72" s="161"/>
      <c r="P72" s="162"/>
    </row>
    <row r="73" spans="1:16" ht="13.5">
      <c r="A73" s="141"/>
      <c r="B73" s="142">
        <f t="shared" si="3"/>
        <v>4</v>
      </c>
      <c r="C73" s="161"/>
      <c r="D73" s="161"/>
      <c r="E73" s="162"/>
      <c r="F73" s="163"/>
      <c r="G73" s="161"/>
      <c r="H73" s="161"/>
      <c r="I73" s="161"/>
      <c r="J73" s="161"/>
      <c r="K73" s="162"/>
      <c r="L73" s="164"/>
      <c r="M73" s="162"/>
      <c r="N73" s="163"/>
      <c r="O73" s="161"/>
      <c r="P73" s="162"/>
    </row>
    <row r="74" spans="1:16" ht="13.5">
      <c r="A74" s="141"/>
      <c r="B74" s="142">
        <f t="shared" si="3"/>
        <v>5</v>
      </c>
      <c r="C74" s="161"/>
      <c r="D74" s="161"/>
      <c r="E74" s="162"/>
      <c r="F74" s="163"/>
      <c r="G74" s="161"/>
      <c r="H74" s="161"/>
      <c r="I74" s="161"/>
      <c r="J74" s="161"/>
      <c r="K74" s="162"/>
      <c r="L74" s="164"/>
      <c r="M74" s="162"/>
      <c r="N74" s="163"/>
      <c r="O74" s="161"/>
      <c r="P74" s="162"/>
    </row>
    <row r="75" spans="1:16" ht="13.5">
      <c r="A75" s="141"/>
      <c r="B75" s="142">
        <f t="shared" si="3"/>
        <v>6</v>
      </c>
      <c r="C75" s="161"/>
      <c r="D75" s="161"/>
      <c r="E75" s="162"/>
      <c r="F75" s="163"/>
      <c r="G75" s="161"/>
      <c r="H75" s="161"/>
      <c r="I75" s="161"/>
      <c r="J75" s="161"/>
      <c r="K75" s="162"/>
      <c r="L75" s="164"/>
      <c r="M75" s="162"/>
      <c r="N75" s="163"/>
      <c r="O75" s="161"/>
      <c r="P75" s="162"/>
    </row>
    <row r="76" spans="1:16" ht="13.5">
      <c r="A76" s="141"/>
      <c r="B76" s="142">
        <f t="shared" si="3"/>
        <v>7</v>
      </c>
      <c r="C76" s="161"/>
      <c r="D76" s="161"/>
      <c r="E76" s="162"/>
      <c r="F76" s="163"/>
      <c r="G76" s="161"/>
      <c r="H76" s="161"/>
      <c r="I76" s="161"/>
      <c r="J76" s="161"/>
      <c r="K76" s="162"/>
      <c r="L76" s="164"/>
      <c r="M76" s="162"/>
      <c r="N76" s="163"/>
      <c r="O76" s="161"/>
      <c r="P76" s="162"/>
    </row>
    <row r="77" spans="1:16" ht="13.5">
      <c r="A77" s="141"/>
      <c r="B77" s="142">
        <f t="shared" si="3"/>
        <v>8</v>
      </c>
      <c r="C77" s="161"/>
      <c r="D77" s="161"/>
      <c r="E77" s="162"/>
      <c r="F77" s="163"/>
      <c r="G77" s="161"/>
      <c r="H77" s="161"/>
      <c r="I77" s="161"/>
      <c r="J77" s="161"/>
      <c r="K77" s="162"/>
      <c r="L77" s="164"/>
      <c r="M77" s="162"/>
      <c r="N77" s="163"/>
      <c r="O77" s="161"/>
      <c r="P77" s="162"/>
    </row>
    <row r="78" spans="1:16" ht="13.5">
      <c r="A78" s="141"/>
      <c r="B78" s="142">
        <f t="shared" si="3"/>
        <v>9</v>
      </c>
      <c r="C78" s="161"/>
      <c r="D78" s="161"/>
      <c r="E78" s="162"/>
      <c r="F78" s="163"/>
      <c r="G78" s="161"/>
      <c r="H78" s="161"/>
      <c r="I78" s="161"/>
      <c r="J78" s="161"/>
      <c r="K78" s="162"/>
      <c r="L78" s="164"/>
      <c r="M78" s="162"/>
      <c r="N78" s="163"/>
      <c r="O78" s="161"/>
      <c r="P78" s="162"/>
    </row>
    <row r="79" spans="1:16" ht="13.5">
      <c r="A79" s="141"/>
      <c r="B79" s="142">
        <f t="shared" si="3"/>
        <v>10</v>
      </c>
      <c r="C79" s="161"/>
      <c r="D79" s="161"/>
      <c r="E79" s="162"/>
      <c r="F79" s="163"/>
      <c r="G79" s="161"/>
      <c r="H79" s="161"/>
      <c r="I79" s="161"/>
      <c r="J79" s="161"/>
      <c r="K79" s="162"/>
      <c r="L79" s="164"/>
      <c r="M79" s="162"/>
      <c r="N79" s="163"/>
      <c r="O79" s="161"/>
      <c r="P79" s="162"/>
    </row>
    <row r="80" spans="1:16" ht="13.5">
      <c r="A80" s="141"/>
      <c r="B80" s="142">
        <f t="shared" si="3"/>
        <v>11</v>
      </c>
      <c r="C80" s="161"/>
      <c r="D80" s="161"/>
      <c r="E80" s="162"/>
      <c r="F80" s="163"/>
      <c r="G80" s="161"/>
      <c r="H80" s="161"/>
      <c r="I80" s="161"/>
      <c r="J80" s="161"/>
      <c r="K80" s="162"/>
      <c r="L80" s="164"/>
      <c r="M80" s="162"/>
      <c r="N80" s="163"/>
      <c r="O80" s="161"/>
      <c r="P80" s="162"/>
    </row>
    <row r="81" spans="1:16" ht="13.5">
      <c r="A81" s="143"/>
      <c r="B81" s="142">
        <f t="shared" si="3"/>
        <v>12</v>
      </c>
      <c r="C81" s="161"/>
      <c r="D81" s="161"/>
      <c r="E81" s="162"/>
      <c r="F81" s="163"/>
      <c r="G81" s="161"/>
      <c r="H81" s="161"/>
      <c r="I81" s="161"/>
      <c r="J81" s="161"/>
      <c r="K81" s="162"/>
      <c r="L81" s="164"/>
      <c r="M81" s="162"/>
      <c r="N81" s="163"/>
      <c r="O81" s="161"/>
      <c r="P81" s="162"/>
    </row>
    <row r="82" spans="1:16" ht="13.5">
      <c r="A82" s="144">
        <v>2008</v>
      </c>
      <c r="B82" s="142">
        <f t="shared" si="3"/>
        <v>1</v>
      </c>
      <c r="C82" s="161"/>
      <c r="D82" s="161"/>
      <c r="E82" s="162"/>
      <c r="F82" s="163"/>
      <c r="G82" s="161"/>
      <c r="H82" s="161"/>
      <c r="I82" s="161"/>
      <c r="J82" s="161"/>
      <c r="K82" s="162"/>
      <c r="L82" s="164"/>
      <c r="M82" s="162"/>
      <c r="N82" s="163"/>
      <c r="O82" s="161"/>
      <c r="P82" s="162"/>
    </row>
    <row r="83" spans="1:16" ht="13.5">
      <c r="A83" s="141"/>
      <c r="B83" s="142">
        <f t="shared" si="3"/>
        <v>2</v>
      </c>
      <c r="C83" s="161"/>
      <c r="D83" s="161"/>
      <c r="E83" s="162"/>
      <c r="F83" s="163"/>
      <c r="G83" s="161"/>
      <c r="H83" s="161"/>
      <c r="I83" s="161"/>
      <c r="J83" s="161"/>
      <c r="K83" s="162"/>
      <c r="L83" s="164"/>
      <c r="M83" s="162"/>
      <c r="N83" s="163"/>
      <c r="O83" s="161"/>
      <c r="P83" s="162"/>
    </row>
    <row r="84" spans="1:16" ht="13.5">
      <c r="A84" s="141"/>
      <c r="B84" s="142">
        <f t="shared" si="3"/>
        <v>3</v>
      </c>
      <c r="C84" s="161"/>
      <c r="D84" s="161"/>
      <c r="E84" s="162"/>
      <c r="F84" s="163"/>
      <c r="G84" s="161"/>
      <c r="H84" s="161"/>
      <c r="I84" s="161"/>
      <c r="J84" s="161"/>
      <c r="K84" s="162"/>
      <c r="L84" s="164"/>
      <c r="M84" s="162"/>
      <c r="N84" s="163"/>
      <c r="O84" s="161"/>
      <c r="P84" s="162"/>
    </row>
    <row r="85" spans="1:16" ht="13.5">
      <c r="A85" s="141"/>
      <c r="B85" s="142">
        <f t="shared" si="3"/>
        <v>4</v>
      </c>
      <c r="C85" s="161"/>
      <c r="D85" s="161"/>
      <c r="E85" s="162"/>
      <c r="F85" s="163"/>
      <c r="G85" s="161"/>
      <c r="H85" s="161"/>
      <c r="I85" s="161"/>
      <c r="J85" s="161"/>
      <c r="K85" s="162"/>
      <c r="L85" s="164"/>
      <c r="M85" s="162"/>
      <c r="N85" s="163"/>
      <c r="O85" s="161"/>
      <c r="P85" s="162"/>
    </row>
    <row r="86" spans="1:16" ht="13.5">
      <c r="A86" s="141"/>
      <c r="B86" s="142">
        <f t="shared" si="3"/>
        <v>5</v>
      </c>
      <c r="C86" s="161"/>
      <c r="D86" s="161"/>
      <c r="E86" s="162"/>
      <c r="F86" s="163"/>
      <c r="G86" s="161"/>
      <c r="H86" s="161"/>
      <c r="I86" s="161"/>
      <c r="J86" s="161"/>
      <c r="K86" s="162"/>
      <c r="L86" s="164"/>
      <c r="M86" s="162"/>
      <c r="N86" s="163"/>
      <c r="O86" s="161"/>
      <c r="P86" s="162"/>
    </row>
    <row r="87" spans="1:16" ht="13.5">
      <c r="A87" s="141"/>
      <c r="B87" s="142">
        <f t="shared" si="3"/>
        <v>6</v>
      </c>
      <c r="C87" s="161"/>
      <c r="D87" s="161"/>
      <c r="E87" s="162"/>
      <c r="F87" s="163"/>
      <c r="G87" s="161"/>
      <c r="H87" s="161"/>
      <c r="I87" s="161"/>
      <c r="J87" s="161"/>
      <c r="K87" s="162"/>
      <c r="L87" s="164"/>
      <c r="M87" s="162"/>
      <c r="N87" s="163"/>
      <c r="O87" s="161"/>
      <c r="P87" s="162"/>
    </row>
    <row r="88" spans="1:16" ht="13.5">
      <c r="A88" s="141"/>
      <c r="B88" s="142">
        <f t="shared" si="3"/>
        <v>7</v>
      </c>
      <c r="C88" s="161"/>
      <c r="D88" s="161"/>
      <c r="E88" s="162"/>
      <c r="F88" s="163"/>
      <c r="G88" s="161"/>
      <c r="H88" s="161"/>
      <c r="I88" s="161"/>
      <c r="J88" s="161"/>
      <c r="K88" s="162"/>
      <c r="L88" s="164"/>
      <c r="M88" s="162"/>
      <c r="N88" s="163"/>
      <c r="O88" s="161"/>
      <c r="P88" s="162"/>
    </row>
    <row r="89" spans="1:16" ht="13.5">
      <c r="A89" s="141"/>
      <c r="B89" s="142">
        <f t="shared" si="3"/>
        <v>8</v>
      </c>
      <c r="C89" s="161"/>
      <c r="D89" s="161"/>
      <c r="E89" s="162"/>
      <c r="F89" s="163"/>
      <c r="G89" s="161"/>
      <c r="H89" s="161"/>
      <c r="I89" s="161"/>
      <c r="J89" s="161"/>
      <c r="K89" s="162"/>
      <c r="L89" s="164"/>
      <c r="M89" s="162"/>
      <c r="N89" s="163"/>
      <c r="O89" s="161"/>
      <c r="P89" s="162"/>
    </row>
    <row r="90" spans="1:16" ht="13.5">
      <c r="A90" s="141"/>
      <c r="B90" s="142">
        <f t="shared" si="3"/>
        <v>9</v>
      </c>
      <c r="C90" s="161"/>
      <c r="D90" s="161"/>
      <c r="E90" s="162"/>
      <c r="F90" s="163"/>
      <c r="G90" s="161"/>
      <c r="H90" s="161"/>
      <c r="I90" s="161"/>
      <c r="J90" s="161"/>
      <c r="K90" s="162"/>
      <c r="L90" s="164"/>
      <c r="M90" s="162"/>
      <c r="N90" s="163"/>
      <c r="O90" s="161"/>
      <c r="P90" s="162"/>
    </row>
    <row r="91" spans="1:16" ht="13.5">
      <c r="A91" s="141"/>
      <c r="B91" s="142">
        <f t="shared" si="3"/>
        <v>10</v>
      </c>
      <c r="C91" s="161"/>
      <c r="D91" s="161"/>
      <c r="E91" s="162"/>
      <c r="F91" s="163"/>
      <c r="G91" s="161"/>
      <c r="H91" s="161"/>
      <c r="I91" s="161"/>
      <c r="J91" s="161"/>
      <c r="K91" s="162"/>
      <c r="L91" s="164"/>
      <c r="M91" s="162"/>
      <c r="N91" s="163"/>
      <c r="O91" s="161"/>
      <c r="P91" s="162"/>
    </row>
    <row r="92" spans="1:16" ht="13.5">
      <c r="A92" s="141"/>
      <c r="B92" s="142">
        <f t="shared" si="3"/>
        <v>11</v>
      </c>
      <c r="C92" s="161"/>
      <c r="D92" s="161"/>
      <c r="E92" s="162"/>
      <c r="F92" s="163"/>
      <c r="G92" s="161"/>
      <c r="H92" s="161"/>
      <c r="I92" s="161"/>
      <c r="J92" s="161"/>
      <c r="K92" s="162"/>
      <c r="L92" s="164"/>
      <c r="M92" s="162"/>
      <c r="N92" s="163"/>
      <c r="O92" s="161"/>
      <c r="P92" s="162"/>
    </row>
    <row r="93" spans="1:16" ht="13.5">
      <c r="A93" s="143"/>
      <c r="B93" s="142">
        <f t="shared" si="3"/>
        <v>12</v>
      </c>
      <c r="C93" s="161"/>
      <c r="D93" s="161"/>
      <c r="E93" s="162"/>
      <c r="F93" s="163"/>
      <c r="G93" s="161"/>
      <c r="H93" s="161"/>
      <c r="I93" s="161"/>
      <c r="J93" s="161"/>
      <c r="K93" s="162"/>
      <c r="L93" s="164"/>
      <c r="M93" s="162"/>
      <c r="N93" s="163"/>
      <c r="O93" s="161"/>
      <c r="P93" s="162"/>
    </row>
    <row r="94" spans="1:16" ht="13.5">
      <c r="A94" s="144">
        <v>2009</v>
      </c>
      <c r="B94" s="142">
        <f t="shared" si="3"/>
        <v>1</v>
      </c>
      <c r="C94" s="161"/>
      <c r="D94" s="161"/>
      <c r="E94" s="162"/>
      <c r="F94" s="163"/>
      <c r="G94" s="161"/>
      <c r="H94" s="161"/>
      <c r="I94" s="161"/>
      <c r="J94" s="161"/>
      <c r="K94" s="162"/>
      <c r="L94" s="164"/>
      <c r="M94" s="162"/>
      <c r="N94" s="163"/>
      <c r="O94" s="161"/>
      <c r="P94" s="162"/>
    </row>
    <row r="95" spans="1:16" ht="13.5">
      <c r="A95" s="141"/>
      <c r="B95" s="142">
        <f t="shared" si="3"/>
        <v>2</v>
      </c>
      <c r="C95" s="161"/>
      <c r="D95" s="161"/>
      <c r="E95" s="162"/>
      <c r="F95" s="163"/>
      <c r="G95" s="161"/>
      <c r="H95" s="161"/>
      <c r="I95" s="161"/>
      <c r="J95" s="161"/>
      <c r="K95" s="162"/>
      <c r="L95" s="164"/>
      <c r="M95" s="162"/>
      <c r="N95" s="163"/>
      <c r="O95" s="161"/>
      <c r="P95" s="162"/>
    </row>
    <row r="96" spans="1:16" ht="13.5">
      <c r="A96" s="138"/>
      <c r="B96" s="145">
        <f t="shared" si="3"/>
        <v>3</v>
      </c>
      <c r="C96" s="165"/>
      <c r="D96" s="165"/>
      <c r="E96" s="166"/>
      <c r="F96" s="167"/>
      <c r="G96" s="165"/>
      <c r="H96" s="165"/>
      <c r="I96" s="165"/>
      <c r="J96" s="165"/>
      <c r="K96" s="166"/>
      <c r="L96" s="168"/>
      <c r="M96" s="166"/>
      <c r="N96" s="167"/>
      <c r="O96" s="165"/>
      <c r="P96" s="166"/>
    </row>
    <row r="97" spans="1:16" ht="13.5">
      <c r="A97" s="178" t="s">
        <v>133</v>
      </c>
      <c r="B97" s="173"/>
      <c r="C97" s="262" t="s">
        <v>196</v>
      </c>
      <c r="D97" s="174">
        <f>IF(SUM(D61:D96)=0,"",SUM(D61:D96))</f>
      </c>
      <c r="E97" s="175">
        <f aca="true" t="shared" si="4" ref="E97:P97">IF(SUM(E61:E96)=0,"",SUM(E61:E96))</f>
      </c>
      <c r="F97" s="176">
        <f t="shared" si="4"/>
      </c>
      <c r="G97" s="174">
        <f t="shared" si="4"/>
      </c>
      <c r="H97" s="174">
        <f t="shared" si="4"/>
      </c>
      <c r="I97" s="174">
        <f t="shared" si="4"/>
      </c>
      <c r="J97" s="174">
        <f t="shared" si="4"/>
      </c>
      <c r="K97" s="175">
        <f t="shared" si="4"/>
      </c>
      <c r="L97" s="177">
        <f t="shared" si="4"/>
      </c>
      <c r="M97" s="175">
        <f t="shared" si="4"/>
      </c>
      <c r="N97" s="176">
        <f t="shared" si="4"/>
      </c>
      <c r="O97" s="174">
        <f t="shared" si="4"/>
      </c>
      <c r="P97" s="175">
        <f t="shared" si="4"/>
      </c>
    </row>
    <row r="98" spans="1:16" ht="14.25" thickBot="1">
      <c r="A98" s="179" t="s">
        <v>209</v>
      </c>
      <c r="B98" s="146"/>
      <c r="C98" s="263" t="s">
        <v>196</v>
      </c>
      <c r="D98" s="169">
        <f>IF(ISERROR(D97/3),"",D97/3)</f>
      </c>
      <c r="E98" s="170">
        <f aca="true" t="shared" si="5" ref="E98:P98">IF(ISERROR(E97/3),"",E97/3)</f>
      </c>
      <c r="F98" s="171">
        <f t="shared" si="5"/>
      </c>
      <c r="G98" s="169">
        <f t="shared" si="5"/>
      </c>
      <c r="H98" s="169">
        <f t="shared" si="5"/>
      </c>
      <c r="I98" s="169">
        <f t="shared" si="5"/>
      </c>
      <c r="J98" s="169">
        <f t="shared" si="5"/>
      </c>
      <c r="K98" s="170">
        <f t="shared" si="5"/>
      </c>
      <c r="L98" s="172">
        <f t="shared" si="5"/>
      </c>
      <c r="M98" s="170">
        <f t="shared" si="5"/>
      </c>
      <c r="N98" s="171">
        <f t="shared" si="5"/>
      </c>
      <c r="O98" s="169">
        <f t="shared" si="5"/>
      </c>
      <c r="P98" s="170">
        <f t="shared" si="5"/>
      </c>
    </row>
  </sheetData>
  <mergeCells count="24">
    <mergeCell ref="A28:B28"/>
    <mergeCell ref="A29:B29"/>
    <mergeCell ref="A25:B25"/>
    <mergeCell ref="L9:N9"/>
    <mergeCell ref="A27:B27"/>
    <mergeCell ref="B59:B60"/>
    <mergeCell ref="A59:A60"/>
    <mergeCell ref="F36:K36"/>
    <mergeCell ref="L36:M36"/>
    <mergeCell ref="L38:M38"/>
    <mergeCell ref="F38:K38"/>
    <mergeCell ref="F40:K40"/>
    <mergeCell ref="L40:M40"/>
    <mergeCell ref="A58:B58"/>
    <mergeCell ref="C58:D58"/>
    <mergeCell ref="N58:P58"/>
    <mergeCell ref="A43:C43"/>
    <mergeCell ref="A48:C49"/>
    <mergeCell ref="A46:C47"/>
    <mergeCell ref="A44:C45"/>
    <mergeCell ref="A31:C31"/>
    <mergeCell ref="A32:C32"/>
    <mergeCell ref="A35:A40"/>
    <mergeCell ref="L58:M58"/>
  </mergeCells>
  <dataValidations count="2">
    <dataValidation type="list" allowBlank="1" showInputMessage="1" showErrorMessage="1" sqref="I25">
      <formula1>"A,B,C"</formula1>
    </dataValidation>
    <dataValidation type="list" allowBlank="1" showInputMessage="1" showErrorMessage="1" sqref="F25">
      <formula1>"13A,12A,6A"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2" r:id="rId1"/>
  <headerFooter alignWithMargins="0">
    <oddHeader>&amp;L省エネルギー診断書ひな型</oddHead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8"/>
  <sheetViews>
    <sheetView workbookViewId="0" topLeftCell="A1">
      <selection activeCell="H8" sqref="H8"/>
    </sheetView>
  </sheetViews>
  <sheetFormatPr defaultColWidth="9.00390625" defaultRowHeight="13.5"/>
  <cols>
    <col min="1" max="1" width="2.50390625" style="0" customWidth="1"/>
    <col min="2" max="5" width="5.00390625" style="0" customWidth="1"/>
    <col min="6" max="6" width="6.25390625" style="0" customWidth="1"/>
    <col min="7" max="7" width="3.75390625" style="0" customWidth="1"/>
    <col min="8" max="8" width="10.00390625" style="0" customWidth="1"/>
    <col min="9" max="10" width="5.00390625" style="0" customWidth="1"/>
    <col min="11" max="16" width="10.00390625" style="0" customWidth="1"/>
    <col min="17" max="16384" width="7.50390625" style="0" customWidth="1"/>
  </cols>
  <sheetData>
    <row r="1" ht="13.5">
      <c r="A1" t="s">
        <v>150</v>
      </c>
    </row>
    <row r="2" ht="14.25" thickBot="1">
      <c r="A2" t="s">
        <v>151</v>
      </c>
    </row>
    <row r="3" spans="2:8" ht="13.5">
      <c r="B3" s="359" t="s">
        <v>167</v>
      </c>
      <c r="C3" s="358"/>
      <c r="D3" s="357" t="s">
        <v>152</v>
      </c>
      <c r="E3" s="358"/>
      <c r="F3" s="357" t="s">
        <v>153</v>
      </c>
      <c r="G3" s="358"/>
      <c r="H3" s="186" t="s">
        <v>154</v>
      </c>
    </row>
    <row r="4" spans="2:8" ht="13.5">
      <c r="B4" s="201"/>
      <c r="C4" s="184"/>
      <c r="D4" s="308" t="s">
        <v>105</v>
      </c>
      <c r="E4" s="310"/>
      <c r="F4" s="308" t="s">
        <v>105</v>
      </c>
      <c r="G4" s="310"/>
      <c r="H4" s="202" t="s">
        <v>214</v>
      </c>
    </row>
    <row r="5" spans="2:8" ht="13.5">
      <c r="B5" s="76" t="s">
        <v>99</v>
      </c>
      <c r="C5" s="83"/>
      <c r="D5" s="362"/>
      <c r="E5" s="363"/>
      <c r="F5" s="362"/>
      <c r="G5" s="363"/>
      <c r="H5" s="221">
        <f>IF(ISBLANK(D5),"",F5/D5*100)</f>
      </c>
    </row>
    <row r="6" spans="2:8" ht="13.5">
      <c r="B6" s="68" t="s">
        <v>100</v>
      </c>
      <c r="C6" s="10"/>
      <c r="D6" s="364"/>
      <c r="E6" s="365"/>
      <c r="F6" s="364"/>
      <c r="G6" s="365"/>
      <c r="H6" s="222">
        <f>IF(ISERROR(F6/D6),"",F6/D6)</f>
      </c>
    </row>
    <row r="7" spans="2:8" ht="13.5">
      <c r="B7" s="57" t="s">
        <v>121</v>
      </c>
      <c r="C7" s="81"/>
      <c r="D7" s="364"/>
      <c r="E7" s="365"/>
      <c r="F7" s="364"/>
      <c r="G7" s="365"/>
      <c r="H7" s="223">
        <f>IF(ISERROR(F7/D7),"",F7/D7)</f>
      </c>
    </row>
    <row r="8" spans="2:8" ht="14.25" thickBot="1">
      <c r="B8" s="69" t="s">
        <v>133</v>
      </c>
      <c r="C8" s="70"/>
      <c r="D8" s="366"/>
      <c r="E8" s="367"/>
      <c r="F8" s="366"/>
      <c r="G8" s="367"/>
      <c r="H8" s="94">
        <f>IF(ISERROR(F8/D8),"",F8/D8)</f>
      </c>
    </row>
    <row r="10" ht="14.25" thickBot="1">
      <c r="A10" t="s">
        <v>155</v>
      </c>
    </row>
    <row r="11" spans="2:11" ht="13.5">
      <c r="B11" s="360" t="s">
        <v>156</v>
      </c>
      <c r="C11" s="361"/>
      <c r="D11" s="361"/>
      <c r="E11" s="373" t="s">
        <v>157</v>
      </c>
      <c r="F11" s="374"/>
      <c r="G11" s="375"/>
      <c r="H11" s="191" t="s">
        <v>134</v>
      </c>
      <c r="I11" s="361" t="s">
        <v>158</v>
      </c>
      <c r="J11" s="361"/>
      <c r="K11" s="192" t="s">
        <v>159</v>
      </c>
    </row>
    <row r="12" spans="2:11" ht="13.5">
      <c r="B12" s="187"/>
      <c r="C12" s="188"/>
      <c r="D12" s="195"/>
      <c r="E12" s="193"/>
      <c r="F12" s="188"/>
      <c r="G12" s="195"/>
      <c r="H12" s="139" t="s">
        <v>211</v>
      </c>
      <c r="I12" s="371" t="s">
        <v>212</v>
      </c>
      <c r="J12" s="372"/>
      <c r="K12" s="194" t="s">
        <v>105</v>
      </c>
    </row>
    <row r="13" spans="2:11" ht="13.5">
      <c r="B13" s="368" t="s">
        <v>160</v>
      </c>
      <c r="C13" s="369"/>
      <c r="D13" s="369"/>
      <c r="E13" s="12"/>
      <c r="F13" s="118"/>
      <c r="G13" s="10" t="s">
        <v>202</v>
      </c>
      <c r="H13" s="197"/>
      <c r="I13" s="376"/>
      <c r="J13" s="377"/>
      <c r="K13" s="199"/>
    </row>
    <row r="14" spans="2:11" ht="13.5">
      <c r="B14" s="137" t="s">
        <v>38</v>
      </c>
      <c r="C14" s="370" t="s">
        <v>117</v>
      </c>
      <c r="D14" s="370"/>
      <c r="E14" s="12"/>
      <c r="F14" s="118"/>
      <c r="G14" s="10" t="s">
        <v>203</v>
      </c>
      <c r="H14" s="197"/>
      <c r="I14" s="376"/>
      <c r="J14" s="377"/>
      <c r="K14" s="199"/>
    </row>
    <row r="15" spans="2:11" ht="13.5">
      <c r="B15" s="141"/>
      <c r="C15" s="370" t="s">
        <v>168</v>
      </c>
      <c r="D15" s="370"/>
      <c r="E15" s="12"/>
      <c r="F15" s="118"/>
      <c r="G15" s="10" t="s">
        <v>204</v>
      </c>
      <c r="H15" s="197"/>
      <c r="I15" s="376"/>
      <c r="J15" s="377"/>
      <c r="K15" s="199"/>
    </row>
    <row r="16" spans="2:11" ht="13.5">
      <c r="B16" s="141"/>
      <c r="C16" s="370" t="s">
        <v>161</v>
      </c>
      <c r="D16" s="370"/>
      <c r="E16" s="12"/>
      <c r="F16" s="118"/>
      <c r="G16" s="10" t="s">
        <v>205</v>
      </c>
      <c r="H16" s="197"/>
      <c r="I16" s="376"/>
      <c r="J16" s="377"/>
      <c r="K16" s="199"/>
    </row>
    <row r="17" spans="2:11" ht="13.5">
      <c r="B17" s="141"/>
      <c r="C17" s="370" t="s">
        <v>162</v>
      </c>
      <c r="D17" s="370"/>
      <c r="E17" s="12"/>
      <c r="F17" s="118"/>
      <c r="G17" s="10" t="s">
        <v>206</v>
      </c>
      <c r="H17" s="197"/>
      <c r="I17" s="376"/>
      <c r="J17" s="377"/>
      <c r="K17" s="199"/>
    </row>
    <row r="18" spans="2:11" ht="13.5">
      <c r="B18" s="141"/>
      <c r="C18" s="370" t="s">
        <v>169</v>
      </c>
      <c r="D18" s="370"/>
      <c r="E18" s="12"/>
      <c r="F18" s="118"/>
      <c r="G18" s="10" t="s">
        <v>204</v>
      </c>
      <c r="H18" s="197"/>
      <c r="I18" s="376"/>
      <c r="J18" s="377"/>
      <c r="K18" s="199"/>
    </row>
    <row r="19" spans="2:11" ht="13.5">
      <c r="B19" s="138"/>
      <c r="C19" s="370" t="s">
        <v>52</v>
      </c>
      <c r="D19" s="370"/>
      <c r="E19" s="12"/>
      <c r="F19" s="119"/>
      <c r="G19" s="81"/>
      <c r="H19" s="198"/>
      <c r="I19" s="376"/>
      <c r="J19" s="377"/>
      <c r="K19" s="200"/>
    </row>
    <row r="20" spans="2:11" ht="13.5">
      <c r="B20" s="187" t="s">
        <v>121</v>
      </c>
      <c r="C20" s="15"/>
      <c r="D20" s="10"/>
      <c r="E20" s="12"/>
      <c r="F20" s="118"/>
      <c r="G20" s="10" t="s">
        <v>213</v>
      </c>
      <c r="H20" s="197"/>
      <c r="I20" s="376"/>
      <c r="J20" s="377"/>
      <c r="K20" s="199"/>
    </row>
    <row r="21" spans="2:11" ht="14.25" thickBot="1">
      <c r="B21" s="189" t="s">
        <v>133</v>
      </c>
      <c r="C21" s="95"/>
      <c r="D21" s="70"/>
      <c r="E21" s="185"/>
      <c r="F21" s="219"/>
      <c r="G21" s="70"/>
      <c r="H21" s="93"/>
      <c r="I21" s="378"/>
      <c r="J21" s="379"/>
      <c r="K21" s="170"/>
    </row>
    <row r="23" ht="13.5">
      <c r="A23" t="s">
        <v>279</v>
      </c>
    </row>
    <row r="24" ht="14.25" thickBot="1"/>
    <row r="25" spans="2:16" ht="13.5">
      <c r="B25" s="85" t="s">
        <v>163</v>
      </c>
      <c r="C25" s="74" t="s">
        <v>249</v>
      </c>
      <c r="D25" s="3"/>
      <c r="E25" s="3"/>
      <c r="F25" s="3"/>
      <c r="G25" s="5"/>
      <c r="H25" s="54" t="s">
        <v>164</v>
      </c>
      <c r="I25" s="55"/>
      <c r="J25" s="55"/>
      <c r="K25" s="55"/>
      <c r="L25" s="55"/>
      <c r="M25" s="55"/>
      <c r="N25" s="55"/>
      <c r="O25" s="55"/>
      <c r="P25" s="56"/>
    </row>
    <row r="26" spans="2:16" ht="13.5">
      <c r="B26" s="86"/>
      <c r="C26" s="58" t="s">
        <v>250</v>
      </c>
      <c r="D26" s="21"/>
      <c r="E26" s="21"/>
      <c r="F26" s="21"/>
      <c r="G26" s="23"/>
      <c r="H26" s="383" t="s">
        <v>156</v>
      </c>
      <c r="I26" s="384"/>
      <c r="J26" s="369" t="s">
        <v>157</v>
      </c>
      <c r="K26" s="369"/>
      <c r="L26" s="190" t="s">
        <v>134</v>
      </c>
      <c r="M26" s="190" t="s">
        <v>158</v>
      </c>
      <c r="N26" s="190" t="s">
        <v>165</v>
      </c>
      <c r="O26" s="190" t="s">
        <v>159</v>
      </c>
      <c r="P26" s="211" t="s">
        <v>166</v>
      </c>
    </row>
    <row r="27" spans="2:16" ht="13.5">
      <c r="B27" s="203"/>
      <c r="C27" s="76"/>
      <c r="D27" s="26"/>
      <c r="E27" s="26"/>
      <c r="F27" s="26"/>
      <c r="G27" s="28"/>
      <c r="H27" s="382"/>
      <c r="I27" s="382"/>
      <c r="J27" s="330" t="s">
        <v>215</v>
      </c>
      <c r="K27" s="330"/>
      <c r="L27" s="139" t="s">
        <v>211</v>
      </c>
      <c r="M27" s="139" t="s">
        <v>212</v>
      </c>
      <c r="N27" s="139" t="s">
        <v>105</v>
      </c>
      <c r="O27" s="139" t="s">
        <v>105</v>
      </c>
      <c r="P27" s="194" t="s">
        <v>191</v>
      </c>
    </row>
    <row r="28" spans="2:16" ht="13.5">
      <c r="B28" s="204">
        <v>1</v>
      </c>
      <c r="C28" s="205">
        <f ca="1">IF(ISBLANK($B28),"",IF(ISERROR(INDIRECT("提案"&amp;$B28&amp;"!B3")),"",IF(INDIRECT("提案"&amp;$B28&amp;"!B3")=0,"",INDIRECT("提案"&amp;$B28&amp;"!B3"))))</f>
      </c>
      <c r="D28" s="61"/>
      <c r="E28" s="61"/>
      <c r="F28" s="61"/>
      <c r="G28" s="62"/>
      <c r="H28" s="385" t="s">
        <v>99</v>
      </c>
      <c r="I28" s="386"/>
      <c r="J28" s="380">
        <f ca="1">IF(ISBLANK($B28),"",IF(ISERROR(INDIRECT("提案"&amp;$B28&amp;"!Q38")),"",IF(INDIRECT("提案"&amp;$B28&amp;"!Q38")=0,"",INDIRECT("提案"&amp;$B28&amp;"!Q38"))))</f>
      </c>
      <c r="K28" s="380"/>
      <c r="L28" s="212">
        <f>IF(ISERROR(J28*0.258258*(10^(-5))),"",J28*0.258258*(10^(-5)))</f>
      </c>
      <c r="M28" s="212">
        <f ca="1">IF(ISBLANK($B28),"",IF(ISERROR(INDIRECT("提案"&amp;$B28&amp;"!Q45")),"",IF(INDIRECT("提案"&amp;$B28&amp;"!Q45")=0,"",INDIRECT("提案"&amp;$B28&amp;"!Q45"))))</f>
      </c>
      <c r="N28" s="157">
        <f ca="1">IF(ISBLANK($B28),"",IF(ISERROR(INDIRECT("提案"&amp;$B28&amp;"!Q58")),"",IF(INDIRECT("提案"&amp;$B28&amp;"!Q58")=0,"",INDIRECT("提案"&amp;$B28&amp;"!Q58"))))</f>
      </c>
      <c r="O28" s="157">
        <f ca="1">IF(ISBLANK($B28),"",IF(ISERROR(INDIRECT("提案"&amp;$B28&amp;"!Q52")),"",IF(INDIRECT("提案"&amp;$B28&amp;"!Q52")=0,"",INDIRECT("提案"&amp;$B28&amp;"!Q52"))))</f>
      </c>
      <c r="P28" s="216">
        <f ca="1">IF(ISBLANK($B28),"",IF(ISERROR(INDIRECT("提案"&amp;$B28&amp;"!Q61")),"",IF(INDIRECT("提案"&amp;$B28&amp;"!Q61")=0,"",INDIRECT("提案"&amp;$B28&amp;"!Q61"))))</f>
      </c>
    </row>
    <row r="29" spans="2:16" ht="13.5">
      <c r="B29" s="206">
        <v>2</v>
      </c>
      <c r="C29" s="207">
        <f aca="true" ca="1" t="shared" si="0" ref="C29:C37">IF(ISBLANK(B29),"",IF(ISERROR(INDIRECT("提案"&amp;B29&amp;"!B3")),"",IF(INDIRECT("提案"&amp;B29&amp;"!B3")=0,"",INDIRECT("提案"&amp;B29&amp;"!B3"))))</f>
      </c>
      <c r="D29" s="63"/>
      <c r="E29" s="63"/>
      <c r="F29" s="63"/>
      <c r="G29" s="64"/>
      <c r="H29" s="353"/>
      <c r="I29" s="354"/>
      <c r="J29" s="381"/>
      <c r="K29" s="381"/>
      <c r="L29" s="213"/>
      <c r="M29" s="213"/>
      <c r="N29" s="161"/>
      <c r="O29" s="161"/>
      <c r="P29" s="217"/>
    </row>
    <row r="30" spans="2:16" ht="13.5">
      <c r="B30" s="206">
        <v>3</v>
      </c>
      <c r="C30" s="207">
        <f ca="1" t="shared" si="0"/>
      </c>
      <c r="D30" s="63"/>
      <c r="E30" s="63"/>
      <c r="F30" s="63"/>
      <c r="G30" s="64"/>
      <c r="H30" s="353"/>
      <c r="I30" s="354"/>
      <c r="J30" s="381"/>
      <c r="K30" s="381"/>
      <c r="L30" s="213"/>
      <c r="M30" s="213"/>
      <c r="N30" s="161"/>
      <c r="O30" s="161"/>
      <c r="P30" s="217"/>
    </row>
    <row r="31" spans="2:16" ht="13.5">
      <c r="B31" s="206">
        <v>4</v>
      </c>
      <c r="C31" s="207">
        <f ca="1" t="shared" si="0"/>
      </c>
      <c r="D31" s="63"/>
      <c r="E31" s="63"/>
      <c r="F31" s="63"/>
      <c r="G31" s="64"/>
      <c r="H31" s="353"/>
      <c r="I31" s="354"/>
      <c r="J31" s="381"/>
      <c r="K31" s="381"/>
      <c r="L31" s="213"/>
      <c r="M31" s="213"/>
      <c r="N31" s="161"/>
      <c r="O31" s="161"/>
      <c r="P31" s="217"/>
    </row>
    <row r="32" spans="2:16" ht="13.5">
      <c r="B32" s="206">
        <v>5</v>
      </c>
      <c r="C32" s="207">
        <f ca="1" t="shared" si="0"/>
      </c>
      <c r="D32" s="63"/>
      <c r="E32" s="63"/>
      <c r="F32" s="63"/>
      <c r="G32" s="64"/>
      <c r="H32" s="353"/>
      <c r="I32" s="354"/>
      <c r="J32" s="381"/>
      <c r="K32" s="381"/>
      <c r="L32" s="213"/>
      <c r="M32" s="213"/>
      <c r="N32" s="161"/>
      <c r="O32" s="161"/>
      <c r="P32" s="217"/>
    </row>
    <row r="33" spans="2:16" ht="13.5">
      <c r="B33" s="206">
        <v>6</v>
      </c>
      <c r="C33" s="207">
        <f ca="1" t="shared" si="0"/>
      </c>
      <c r="D33" s="63"/>
      <c r="E33" s="63"/>
      <c r="F33" s="63"/>
      <c r="G33" s="64"/>
      <c r="H33" s="353"/>
      <c r="I33" s="354"/>
      <c r="J33" s="381"/>
      <c r="K33" s="381"/>
      <c r="L33" s="213"/>
      <c r="M33" s="213"/>
      <c r="N33" s="161"/>
      <c r="O33" s="161"/>
      <c r="P33" s="217"/>
    </row>
    <row r="34" spans="2:16" ht="13.5">
      <c r="B34" s="206">
        <v>7</v>
      </c>
      <c r="C34" s="207">
        <f ca="1" t="shared" si="0"/>
      </c>
      <c r="D34" s="63"/>
      <c r="E34" s="63"/>
      <c r="F34" s="63"/>
      <c r="G34" s="64"/>
      <c r="H34" s="353"/>
      <c r="I34" s="354"/>
      <c r="J34" s="381"/>
      <c r="K34" s="381"/>
      <c r="L34" s="213"/>
      <c r="M34" s="213"/>
      <c r="N34" s="161"/>
      <c r="O34" s="161"/>
      <c r="P34" s="217"/>
    </row>
    <row r="35" spans="2:16" ht="13.5">
      <c r="B35" s="206">
        <v>8</v>
      </c>
      <c r="C35" s="207">
        <f ca="1" t="shared" si="0"/>
      </c>
      <c r="D35" s="63"/>
      <c r="E35" s="63"/>
      <c r="F35" s="63"/>
      <c r="G35" s="64"/>
      <c r="H35" s="353"/>
      <c r="I35" s="354"/>
      <c r="J35" s="381"/>
      <c r="K35" s="381"/>
      <c r="L35" s="213"/>
      <c r="M35" s="213"/>
      <c r="N35" s="161"/>
      <c r="O35" s="161"/>
      <c r="P35" s="217"/>
    </row>
    <row r="36" spans="2:16" ht="13.5">
      <c r="B36" s="206">
        <v>9</v>
      </c>
      <c r="C36" s="207">
        <f ca="1" t="shared" si="0"/>
      </c>
      <c r="D36" s="63"/>
      <c r="E36" s="63"/>
      <c r="F36" s="63"/>
      <c r="G36" s="64"/>
      <c r="H36" s="353"/>
      <c r="I36" s="354"/>
      <c r="J36" s="381"/>
      <c r="K36" s="381"/>
      <c r="L36" s="213"/>
      <c r="M36" s="213"/>
      <c r="N36" s="161"/>
      <c r="O36" s="161"/>
      <c r="P36" s="217"/>
    </row>
    <row r="37" spans="2:16" ht="13.5">
      <c r="B37" s="208">
        <v>10</v>
      </c>
      <c r="C37" s="209">
        <f ca="1" t="shared" si="0"/>
      </c>
      <c r="D37" s="65"/>
      <c r="E37" s="65"/>
      <c r="F37" s="65"/>
      <c r="G37" s="66"/>
      <c r="H37" s="355"/>
      <c r="I37" s="356"/>
      <c r="J37" s="387"/>
      <c r="K37" s="387"/>
      <c r="L37" s="214"/>
      <c r="M37" s="214"/>
      <c r="N37" s="165"/>
      <c r="O37" s="165"/>
      <c r="P37" s="218"/>
    </row>
    <row r="38" spans="2:16" ht="14.25" thickBot="1">
      <c r="B38" s="210"/>
      <c r="C38" s="69"/>
      <c r="D38" s="95"/>
      <c r="E38" s="95"/>
      <c r="F38" s="95" t="s">
        <v>133</v>
      </c>
      <c r="G38" s="71"/>
      <c r="H38" s="351" t="s">
        <v>237</v>
      </c>
      <c r="I38" s="352"/>
      <c r="J38" s="388">
        <f>IF(SUM(J28:K37)=0,"",SUM(J28:K37))</f>
      </c>
      <c r="K38" s="388"/>
      <c r="L38" s="215">
        <f>IF(SUM(L28:L37)=0,"",SUM(L28:L37))</f>
      </c>
      <c r="M38" s="215">
        <f>IF(SUM(M28:M37)=0,"",SUM(M28:M37))</f>
      </c>
      <c r="N38" s="169">
        <f>IF(SUM(N28:N37)=0,"",SUM(N28:N37))</f>
      </c>
      <c r="O38" s="169">
        <f>IF(SUM(O28:O37)=0,"",SUM(O28:O37))</f>
      </c>
      <c r="P38" s="243" t="s">
        <v>237</v>
      </c>
    </row>
  </sheetData>
  <mergeCells count="59">
    <mergeCell ref="J31:K31"/>
    <mergeCell ref="J36:K36"/>
    <mergeCell ref="J37:K37"/>
    <mergeCell ref="J38:K38"/>
    <mergeCell ref="J32:K32"/>
    <mergeCell ref="J33:K33"/>
    <mergeCell ref="J34:K34"/>
    <mergeCell ref="J35:K35"/>
    <mergeCell ref="I21:J21"/>
    <mergeCell ref="J28:K28"/>
    <mergeCell ref="J29:K29"/>
    <mergeCell ref="J30:K30"/>
    <mergeCell ref="J26:K26"/>
    <mergeCell ref="J27:K27"/>
    <mergeCell ref="H27:I27"/>
    <mergeCell ref="H26:I26"/>
    <mergeCell ref="H28:I28"/>
    <mergeCell ref="H29:I29"/>
    <mergeCell ref="F8:G8"/>
    <mergeCell ref="F7:G7"/>
    <mergeCell ref="F6:G6"/>
    <mergeCell ref="F5:G5"/>
    <mergeCell ref="I20:J20"/>
    <mergeCell ref="I19:J19"/>
    <mergeCell ref="I18:J18"/>
    <mergeCell ref="C16:D16"/>
    <mergeCell ref="C17:D17"/>
    <mergeCell ref="C18:D18"/>
    <mergeCell ref="C19:D19"/>
    <mergeCell ref="I17:J17"/>
    <mergeCell ref="I16:J16"/>
    <mergeCell ref="I11:J11"/>
    <mergeCell ref="B13:D13"/>
    <mergeCell ref="C14:D14"/>
    <mergeCell ref="C15:D15"/>
    <mergeCell ref="I12:J12"/>
    <mergeCell ref="E11:G11"/>
    <mergeCell ref="I13:J13"/>
    <mergeCell ref="I15:J15"/>
    <mergeCell ref="I14:J14"/>
    <mergeCell ref="D3:E3"/>
    <mergeCell ref="B3:C3"/>
    <mergeCell ref="B11:D11"/>
    <mergeCell ref="F3:G3"/>
    <mergeCell ref="F4:G4"/>
    <mergeCell ref="D4:E4"/>
    <mergeCell ref="D5:E5"/>
    <mergeCell ref="D6:E6"/>
    <mergeCell ref="D7:E7"/>
    <mergeCell ref="D8:E8"/>
    <mergeCell ref="H30:I30"/>
    <mergeCell ref="H31:I31"/>
    <mergeCell ref="H36:I36"/>
    <mergeCell ref="H37:I37"/>
    <mergeCell ref="H38:I38"/>
    <mergeCell ref="H32:I32"/>
    <mergeCell ref="H33:I33"/>
    <mergeCell ref="H34:I34"/>
    <mergeCell ref="H35:I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&amp;L省エネルギー診断書ひな型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37">
      <selection activeCell="G49" sqref="G49"/>
    </sheetView>
  </sheetViews>
  <sheetFormatPr defaultColWidth="9.00390625" defaultRowHeight="13.5"/>
  <cols>
    <col min="2" max="9" width="10.00390625" style="0" customWidth="1"/>
  </cols>
  <sheetData>
    <row r="1" ht="13.5">
      <c r="A1" t="s">
        <v>170</v>
      </c>
    </row>
    <row r="2" ht="14.25" thickBot="1">
      <c r="A2" t="s">
        <v>266</v>
      </c>
    </row>
    <row r="3" spans="1:9" ht="13.5">
      <c r="A3" s="74" t="s">
        <v>172</v>
      </c>
      <c r="B3" s="3"/>
      <c r="C3" s="3"/>
      <c r="D3" s="3"/>
      <c r="E3" s="3"/>
      <c r="F3" s="3"/>
      <c r="G3" s="3"/>
      <c r="H3" s="3"/>
      <c r="I3" s="5"/>
    </row>
    <row r="4" spans="1:9" ht="13.5">
      <c r="A4" s="58" t="s">
        <v>254</v>
      </c>
      <c r="B4" s="21"/>
      <c r="C4" s="21"/>
      <c r="D4" s="21"/>
      <c r="E4" s="21"/>
      <c r="F4" s="21"/>
      <c r="G4" s="21"/>
      <c r="H4" s="21"/>
      <c r="I4" s="23"/>
    </row>
    <row r="5" spans="1:9" ht="13.5">
      <c r="A5" s="58"/>
      <c r="B5" s="21"/>
      <c r="C5" s="21"/>
      <c r="D5" s="21"/>
      <c r="E5" s="21"/>
      <c r="F5" s="21"/>
      <c r="G5" s="21"/>
      <c r="H5" s="21"/>
      <c r="I5" s="23"/>
    </row>
    <row r="6" spans="1:9" ht="13.5">
      <c r="A6" s="58"/>
      <c r="B6" s="21"/>
      <c r="C6" s="21"/>
      <c r="D6" s="21"/>
      <c r="E6" s="21"/>
      <c r="F6" s="21"/>
      <c r="G6" s="21"/>
      <c r="H6" s="21"/>
      <c r="I6" s="23"/>
    </row>
    <row r="7" spans="1:9" ht="13.5">
      <c r="A7" s="58"/>
      <c r="B7" s="21"/>
      <c r="C7" s="21"/>
      <c r="D7" s="21"/>
      <c r="E7" s="21"/>
      <c r="F7" s="21"/>
      <c r="G7" s="21"/>
      <c r="H7" s="21"/>
      <c r="I7" s="23"/>
    </row>
    <row r="8" spans="1:9" ht="13.5">
      <c r="A8" s="58"/>
      <c r="B8" s="21"/>
      <c r="C8" s="21"/>
      <c r="D8" s="21"/>
      <c r="E8" s="21"/>
      <c r="F8" s="21"/>
      <c r="G8" s="21"/>
      <c r="H8" s="21"/>
      <c r="I8" s="23"/>
    </row>
    <row r="9" spans="1:9" ht="13.5">
      <c r="A9" s="58"/>
      <c r="B9" s="21"/>
      <c r="C9" s="21"/>
      <c r="D9" s="21"/>
      <c r="E9" s="21"/>
      <c r="F9" s="21"/>
      <c r="G9" s="21"/>
      <c r="H9" s="21"/>
      <c r="I9" s="23"/>
    </row>
    <row r="10" spans="1:9" ht="14.25" thickBot="1">
      <c r="A10" s="59"/>
      <c r="B10" s="60"/>
      <c r="C10" s="60"/>
      <c r="D10" s="60"/>
      <c r="E10" s="60"/>
      <c r="F10" s="60"/>
      <c r="G10" s="60"/>
      <c r="H10" s="60"/>
      <c r="I10" s="84"/>
    </row>
    <row r="12" ht="14.25" thickBot="1">
      <c r="A12" t="s">
        <v>267</v>
      </c>
    </row>
    <row r="13" spans="1:9" ht="14.25" thickBot="1">
      <c r="A13" s="253" t="s">
        <v>171</v>
      </c>
      <c r="B13" s="254"/>
      <c r="C13" s="255" t="s">
        <v>216</v>
      </c>
      <c r="D13" s="255"/>
      <c r="E13" s="255" t="s">
        <v>217</v>
      </c>
      <c r="F13" s="255"/>
      <c r="G13" s="255" t="s">
        <v>216</v>
      </c>
      <c r="H13" s="255"/>
      <c r="I13" s="256"/>
    </row>
    <row r="14" spans="1:9" ht="13.5">
      <c r="A14" s="20" t="s">
        <v>240</v>
      </c>
      <c r="B14" s="389" t="s">
        <v>251</v>
      </c>
      <c r="C14" s="382"/>
      <c r="D14" s="382"/>
      <c r="E14" s="390"/>
      <c r="F14" s="382" t="s">
        <v>252</v>
      </c>
      <c r="G14" s="382"/>
      <c r="H14" s="382"/>
      <c r="I14" s="391"/>
    </row>
    <row r="15" spans="1:9" ht="13.5">
      <c r="A15" s="181" t="s">
        <v>246</v>
      </c>
      <c r="B15" s="82" t="s">
        <v>243</v>
      </c>
      <c r="C15" s="7"/>
      <c r="D15" s="7"/>
      <c r="E15" s="250"/>
      <c r="F15" s="21" t="s">
        <v>242</v>
      </c>
      <c r="G15" s="7"/>
      <c r="H15" s="7"/>
      <c r="I15" s="13"/>
    </row>
    <row r="16" spans="1:9" ht="13.5">
      <c r="A16" s="257" t="s">
        <v>241</v>
      </c>
      <c r="B16" s="21"/>
      <c r="C16" s="21"/>
      <c r="D16" s="21"/>
      <c r="E16" s="251"/>
      <c r="F16" s="21"/>
      <c r="G16" s="21"/>
      <c r="H16" s="21"/>
      <c r="I16" s="23"/>
    </row>
    <row r="17" spans="1:9" ht="13.5">
      <c r="A17" s="257"/>
      <c r="B17" s="21"/>
      <c r="C17" s="21"/>
      <c r="D17" s="21"/>
      <c r="E17" s="251"/>
      <c r="F17" s="21"/>
      <c r="G17" s="21"/>
      <c r="H17" s="21"/>
      <c r="I17" s="23"/>
    </row>
    <row r="18" spans="1:9" ht="13.5">
      <c r="A18" s="257"/>
      <c r="B18" s="21" t="s">
        <v>244</v>
      </c>
      <c r="C18" s="21"/>
      <c r="D18" s="21"/>
      <c r="E18" s="251"/>
      <c r="F18" s="21" t="s">
        <v>245</v>
      </c>
      <c r="G18" s="21"/>
      <c r="H18" s="21"/>
      <c r="I18" s="23"/>
    </row>
    <row r="19" spans="1:9" ht="13.5">
      <c r="A19" s="257"/>
      <c r="B19" s="21"/>
      <c r="C19" s="21"/>
      <c r="D19" s="21"/>
      <c r="E19" s="251"/>
      <c r="F19" s="21"/>
      <c r="G19" s="21"/>
      <c r="H19" s="21"/>
      <c r="I19" s="23"/>
    </row>
    <row r="20" spans="1:9" ht="13.5">
      <c r="A20" s="257"/>
      <c r="B20" s="21"/>
      <c r="C20" s="21"/>
      <c r="D20" s="21"/>
      <c r="E20" s="251"/>
      <c r="F20" s="21"/>
      <c r="G20" s="21"/>
      <c r="H20" s="21"/>
      <c r="I20" s="23"/>
    </row>
    <row r="21" spans="1:9" ht="13.5">
      <c r="A21" s="257" t="s">
        <v>246</v>
      </c>
      <c r="B21" s="21" t="s">
        <v>247</v>
      </c>
      <c r="C21" s="21"/>
      <c r="D21" s="21"/>
      <c r="E21" s="251"/>
      <c r="F21" s="21" t="s">
        <v>248</v>
      </c>
      <c r="G21" s="21"/>
      <c r="H21" s="21"/>
      <c r="I21" s="23"/>
    </row>
    <row r="22" spans="1:9" ht="13.5">
      <c r="A22" s="20" t="s">
        <v>241</v>
      </c>
      <c r="C22" s="21"/>
      <c r="D22" s="21"/>
      <c r="E22" s="251"/>
      <c r="G22" s="21"/>
      <c r="H22" s="21"/>
      <c r="I22" s="23"/>
    </row>
    <row r="23" spans="1:9" ht="13.5">
      <c r="A23" s="20"/>
      <c r="B23" s="82"/>
      <c r="C23" s="21"/>
      <c r="D23" s="21"/>
      <c r="E23" s="251"/>
      <c r="F23" s="21"/>
      <c r="G23" s="21"/>
      <c r="H23" s="21"/>
      <c r="I23" s="23"/>
    </row>
    <row r="24" spans="1:9" ht="13.5">
      <c r="A24" s="20"/>
      <c r="B24" s="82" t="s">
        <v>253</v>
      </c>
      <c r="C24" s="21"/>
      <c r="D24" s="21"/>
      <c r="E24" s="251"/>
      <c r="F24" s="21"/>
      <c r="G24" s="21"/>
      <c r="H24" s="21"/>
      <c r="I24" s="23"/>
    </row>
    <row r="25" spans="1:9" ht="13.5">
      <c r="A25" s="20"/>
      <c r="B25" s="82"/>
      <c r="C25" s="21"/>
      <c r="D25" s="21"/>
      <c r="E25" s="251"/>
      <c r="F25" s="21"/>
      <c r="G25" s="21"/>
      <c r="H25" s="21"/>
      <c r="I25" s="23"/>
    </row>
    <row r="26" spans="1:9" ht="13.5">
      <c r="A26" s="20"/>
      <c r="B26" s="82"/>
      <c r="C26" s="21"/>
      <c r="D26" s="21"/>
      <c r="E26" s="251"/>
      <c r="F26" s="21"/>
      <c r="G26" s="21"/>
      <c r="H26" s="21"/>
      <c r="I26" s="23"/>
    </row>
    <row r="27" spans="1:9" ht="13.5">
      <c r="A27" s="20"/>
      <c r="B27" s="82"/>
      <c r="C27" s="21"/>
      <c r="D27" s="21"/>
      <c r="E27" s="251"/>
      <c r="F27" s="21"/>
      <c r="G27" s="21"/>
      <c r="H27" s="21"/>
      <c r="I27" s="23"/>
    </row>
    <row r="28" spans="1:9" ht="14.25" thickBot="1">
      <c r="A28" s="49"/>
      <c r="B28" s="182"/>
      <c r="C28" s="60"/>
      <c r="D28" s="60"/>
      <c r="E28" s="252"/>
      <c r="F28" s="60"/>
      <c r="G28" s="60"/>
      <c r="H28" s="60"/>
      <c r="I28" s="84"/>
    </row>
    <row r="30" ht="14.25" thickBot="1">
      <c r="A30" t="s">
        <v>268</v>
      </c>
    </row>
    <row r="31" spans="1:9" ht="13.5">
      <c r="A31" s="74" t="s">
        <v>255</v>
      </c>
      <c r="B31" s="3"/>
      <c r="C31" s="3"/>
      <c r="D31" s="3"/>
      <c r="E31" s="3"/>
      <c r="F31" s="3"/>
      <c r="G31" s="3"/>
      <c r="H31" s="3"/>
      <c r="I31" s="5"/>
    </row>
    <row r="32" spans="1:9" ht="13.5">
      <c r="A32" s="58"/>
      <c r="B32" s="21"/>
      <c r="C32" s="21"/>
      <c r="D32" s="21"/>
      <c r="E32" s="21"/>
      <c r="F32" s="21"/>
      <c r="G32" s="21"/>
      <c r="H32" s="21"/>
      <c r="I32" s="23"/>
    </row>
    <row r="33" spans="1:9" ht="13.5">
      <c r="A33" s="58"/>
      <c r="B33" s="21"/>
      <c r="C33" s="21"/>
      <c r="D33" s="21"/>
      <c r="E33" s="21"/>
      <c r="F33" s="21"/>
      <c r="G33" s="21"/>
      <c r="H33" s="21"/>
      <c r="I33" s="23"/>
    </row>
    <row r="34" spans="1:9" ht="13.5">
      <c r="A34" s="58"/>
      <c r="B34" s="21"/>
      <c r="C34" s="21"/>
      <c r="D34" s="21"/>
      <c r="E34" s="21"/>
      <c r="F34" s="21"/>
      <c r="G34" s="21"/>
      <c r="H34" s="21"/>
      <c r="I34" s="23"/>
    </row>
    <row r="35" spans="1:9" ht="13.5">
      <c r="A35" s="58"/>
      <c r="B35" s="21"/>
      <c r="C35" s="21"/>
      <c r="D35" s="21"/>
      <c r="E35" s="21"/>
      <c r="F35" s="21"/>
      <c r="G35" s="21"/>
      <c r="H35" s="21"/>
      <c r="I35" s="23"/>
    </row>
    <row r="36" spans="1:9" ht="13.5">
      <c r="A36" s="58"/>
      <c r="B36" s="21"/>
      <c r="C36" s="21"/>
      <c r="D36" s="21"/>
      <c r="E36" s="21"/>
      <c r="F36" s="21"/>
      <c r="G36" s="260"/>
      <c r="H36" s="21"/>
      <c r="I36" s="23"/>
    </row>
    <row r="37" spans="1:9" ht="13.5">
      <c r="A37" s="58"/>
      <c r="B37" s="21"/>
      <c r="C37" s="21"/>
      <c r="D37" s="21"/>
      <c r="E37" s="21"/>
      <c r="F37" s="21"/>
      <c r="G37" s="258"/>
      <c r="H37" s="260"/>
      <c r="I37" s="23"/>
    </row>
    <row r="38" spans="1:9" ht="13.5">
      <c r="A38" s="58"/>
      <c r="B38" s="21"/>
      <c r="C38" s="21"/>
      <c r="D38" s="21"/>
      <c r="E38" s="21"/>
      <c r="F38" s="21"/>
      <c r="G38" s="258"/>
      <c r="H38" s="260"/>
      <c r="I38" s="23"/>
    </row>
    <row r="39" spans="1:9" ht="13.5">
      <c r="A39" s="58"/>
      <c r="B39" s="21"/>
      <c r="C39" s="21"/>
      <c r="D39" s="21"/>
      <c r="E39" s="21"/>
      <c r="F39" s="21"/>
      <c r="G39" s="258"/>
      <c r="H39" s="260"/>
      <c r="I39" s="23"/>
    </row>
    <row r="40" spans="1:9" ht="13.5">
      <c r="A40" s="58"/>
      <c r="B40" s="21"/>
      <c r="C40" s="21"/>
      <c r="D40" s="21"/>
      <c r="E40" s="21"/>
      <c r="F40" s="21"/>
      <c r="G40" s="258"/>
      <c r="H40" s="260"/>
      <c r="I40" s="23"/>
    </row>
    <row r="41" spans="1:9" ht="13.5">
      <c r="A41" s="58"/>
      <c r="B41" s="21"/>
      <c r="C41" s="21"/>
      <c r="D41" s="21"/>
      <c r="E41" s="21"/>
      <c r="F41" s="21"/>
      <c r="G41" s="258"/>
      <c r="H41" s="260"/>
      <c r="I41" s="23"/>
    </row>
    <row r="42" spans="1:9" ht="13.5">
      <c r="A42" s="58"/>
      <c r="B42" s="21"/>
      <c r="C42" s="21"/>
      <c r="D42" s="21"/>
      <c r="E42" s="21"/>
      <c r="F42" s="21"/>
      <c r="G42" s="258"/>
      <c r="H42" s="260"/>
      <c r="I42" s="23"/>
    </row>
    <row r="43" spans="1:9" ht="13.5">
      <c r="A43" s="58"/>
      <c r="B43" s="21"/>
      <c r="C43" s="21"/>
      <c r="D43" s="21"/>
      <c r="E43" s="21"/>
      <c r="F43" s="21"/>
      <c r="G43" s="258"/>
      <c r="H43" s="260"/>
      <c r="I43" s="23"/>
    </row>
    <row r="44" spans="1:9" ht="13.5">
      <c r="A44" s="58"/>
      <c r="B44" s="21"/>
      <c r="C44" s="21"/>
      <c r="D44" s="21"/>
      <c r="E44" s="21"/>
      <c r="F44" s="21"/>
      <c r="G44" s="258"/>
      <c r="H44" s="261"/>
      <c r="I44" s="23"/>
    </row>
    <row r="45" spans="1:9" ht="13.5">
      <c r="A45" s="58"/>
      <c r="B45" s="21"/>
      <c r="C45" s="21"/>
      <c r="D45" s="21"/>
      <c r="E45" s="21"/>
      <c r="F45" s="21"/>
      <c r="G45" s="259"/>
      <c r="H45" s="261"/>
      <c r="I45" s="23"/>
    </row>
    <row r="46" spans="1:9" ht="13.5">
      <c r="A46" s="58"/>
      <c r="B46" s="21"/>
      <c r="C46" s="21"/>
      <c r="D46" s="21"/>
      <c r="E46" s="21"/>
      <c r="F46" s="21"/>
      <c r="G46" s="259"/>
      <c r="H46" s="261"/>
      <c r="I46" s="23"/>
    </row>
    <row r="47" spans="1:9" ht="13.5">
      <c r="A47" s="58"/>
      <c r="B47" s="21"/>
      <c r="C47" s="21"/>
      <c r="D47" s="21"/>
      <c r="E47" s="21"/>
      <c r="F47" s="21"/>
      <c r="G47" s="259"/>
      <c r="H47" s="261"/>
      <c r="I47" s="23"/>
    </row>
    <row r="48" spans="1:9" ht="13.5">
      <c r="A48" s="58"/>
      <c r="B48" s="21"/>
      <c r="C48" s="21"/>
      <c r="D48" s="21"/>
      <c r="E48" s="21"/>
      <c r="F48" s="21"/>
      <c r="G48" s="259"/>
      <c r="H48" s="261"/>
      <c r="I48" s="23"/>
    </row>
    <row r="49" spans="1:9" ht="13.5">
      <c r="A49" s="58"/>
      <c r="B49" s="21"/>
      <c r="C49" s="21"/>
      <c r="D49" s="21"/>
      <c r="E49" s="21"/>
      <c r="F49" s="21"/>
      <c r="G49" s="259"/>
      <c r="H49" s="261"/>
      <c r="I49" s="23"/>
    </row>
    <row r="50" spans="1:9" ht="13.5">
      <c r="A50" s="58"/>
      <c r="B50" s="21"/>
      <c r="C50" s="21"/>
      <c r="D50" s="21"/>
      <c r="E50" s="21"/>
      <c r="F50" s="21"/>
      <c r="G50" s="259"/>
      <c r="H50" s="261"/>
      <c r="I50" s="23"/>
    </row>
    <row r="51" spans="1:9" ht="13.5">
      <c r="A51" s="58"/>
      <c r="B51" s="21"/>
      <c r="C51" s="21"/>
      <c r="D51" s="21"/>
      <c r="E51" s="21"/>
      <c r="F51" s="21"/>
      <c r="G51" s="259"/>
      <c r="H51" s="261"/>
      <c r="I51" s="23"/>
    </row>
    <row r="52" spans="1:9" ht="13.5">
      <c r="A52" s="58"/>
      <c r="B52" s="21"/>
      <c r="C52" s="21"/>
      <c r="D52" s="21"/>
      <c r="E52" s="21"/>
      <c r="F52" s="21"/>
      <c r="G52" s="259"/>
      <c r="H52" s="261"/>
      <c r="I52" s="23"/>
    </row>
    <row r="53" spans="1:9" ht="13.5">
      <c r="A53" s="58"/>
      <c r="B53" s="21"/>
      <c r="C53" s="21"/>
      <c r="D53" s="21"/>
      <c r="E53" s="21"/>
      <c r="F53" s="21"/>
      <c r="G53" s="259"/>
      <c r="H53" s="261"/>
      <c r="I53" s="23"/>
    </row>
    <row r="54" spans="1:9" ht="13.5">
      <c r="A54" s="58"/>
      <c r="B54" s="21"/>
      <c r="C54" s="21"/>
      <c r="D54" s="21"/>
      <c r="E54" s="21"/>
      <c r="F54" s="21"/>
      <c r="G54" s="259"/>
      <c r="H54" s="261"/>
      <c r="I54" s="23"/>
    </row>
    <row r="55" spans="1:9" ht="13.5">
      <c r="A55" s="58"/>
      <c r="B55" s="21"/>
      <c r="C55" s="21"/>
      <c r="D55" s="21"/>
      <c r="E55" s="21"/>
      <c r="F55" s="21"/>
      <c r="G55" s="259"/>
      <c r="H55" s="261"/>
      <c r="I55" s="23"/>
    </row>
    <row r="56" spans="1:9" ht="13.5">
      <c r="A56" s="58"/>
      <c r="B56" s="21"/>
      <c r="C56" s="21"/>
      <c r="D56" s="21"/>
      <c r="E56" s="21"/>
      <c r="F56" s="21"/>
      <c r="G56" s="259"/>
      <c r="H56" s="261"/>
      <c r="I56" s="23"/>
    </row>
    <row r="57" spans="1:9" ht="13.5">
      <c r="A57" s="58"/>
      <c r="B57" s="21"/>
      <c r="C57" s="21"/>
      <c r="D57" s="21"/>
      <c r="E57" s="21"/>
      <c r="F57" s="21"/>
      <c r="I57" s="23"/>
    </row>
    <row r="58" spans="1:9" ht="13.5">
      <c r="A58" s="58"/>
      <c r="B58" s="21"/>
      <c r="C58" s="21"/>
      <c r="D58" s="21"/>
      <c r="E58" s="21"/>
      <c r="F58" s="21"/>
      <c r="I58" s="23"/>
    </row>
    <row r="59" spans="1:9" ht="13.5">
      <c r="A59" s="58"/>
      <c r="B59" s="21"/>
      <c r="C59" s="21"/>
      <c r="D59" s="21"/>
      <c r="E59" s="21"/>
      <c r="F59" s="21"/>
      <c r="I59" s="23"/>
    </row>
    <row r="60" spans="1:9" ht="13.5">
      <c r="A60" s="58"/>
      <c r="B60" s="21"/>
      <c r="C60" s="21"/>
      <c r="D60" s="21"/>
      <c r="E60" s="21"/>
      <c r="F60" s="21"/>
      <c r="G60" s="21"/>
      <c r="H60" s="21"/>
      <c r="I60" s="23"/>
    </row>
    <row r="61" spans="1:9" ht="14.25" thickBot="1">
      <c r="A61" s="59"/>
      <c r="B61" s="60"/>
      <c r="C61" s="60"/>
      <c r="D61" s="60"/>
      <c r="E61" s="60"/>
      <c r="F61" s="60"/>
      <c r="G61" s="60"/>
      <c r="H61" s="60"/>
      <c r="I61" s="84"/>
    </row>
  </sheetData>
  <mergeCells count="2">
    <mergeCell ref="B14:E14"/>
    <mergeCell ref="F14:I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Header>&amp;L省エネルギー診断書ひな型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workbookViewId="0" topLeftCell="A13">
      <selection activeCell="I41" sqref="I41"/>
    </sheetView>
  </sheetViews>
  <sheetFormatPr defaultColWidth="9.00390625" defaultRowHeight="13.5"/>
  <sheetData>
    <row r="1" ht="14.25" thickBot="1">
      <c r="A1" t="s">
        <v>173</v>
      </c>
    </row>
    <row r="2" spans="1:10" ht="13.5">
      <c r="A2" s="74" t="s">
        <v>174</v>
      </c>
      <c r="B2" s="3"/>
      <c r="C2" s="3"/>
      <c r="D2" s="3"/>
      <c r="E2" s="3"/>
      <c r="F2" s="3"/>
      <c r="G2" s="3"/>
      <c r="H2" s="3"/>
      <c r="I2" s="3"/>
      <c r="J2" s="5"/>
    </row>
    <row r="3" spans="1:10" ht="13.5">
      <c r="A3" s="58" t="s">
        <v>256</v>
      </c>
      <c r="B3" s="21"/>
      <c r="C3" s="21"/>
      <c r="D3" s="21"/>
      <c r="E3" s="21"/>
      <c r="F3" s="21"/>
      <c r="G3" s="21"/>
      <c r="H3" s="21"/>
      <c r="I3" s="21"/>
      <c r="J3" s="23"/>
    </row>
    <row r="4" spans="1:10" ht="13.5">
      <c r="A4" s="58"/>
      <c r="B4" s="21"/>
      <c r="C4" s="21"/>
      <c r="D4" s="21"/>
      <c r="E4" s="21"/>
      <c r="F4" s="21"/>
      <c r="G4" s="21"/>
      <c r="H4" s="21"/>
      <c r="I4" s="21"/>
      <c r="J4" s="23"/>
    </row>
    <row r="5" spans="1:10" ht="13.5">
      <c r="A5" s="58"/>
      <c r="B5" s="21"/>
      <c r="C5" s="21"/>
      <c r="D5" s="21"/>
      <c r="E5" s="21"/>
      <c r="F5" s="21"/>
      <c r="G5" s="21"/>
      <c r="H5" s="21"/>
      <c r="I5" s="21"/>
      <c r="J5" s="23"/>
    </row>
    <row r="6" spans="1:10" ht="13.5">
      <c r="A6" s="58"/>
      <c r="B6" s="21"/>
      <c r="C6" s="21"/>
      <c r="D6" s="21"/>
      <c r="E6" s="21"/>
      <c r="F6" s="21"/>
      <c r="G6" s="21"/>
      <c r="H6" s="21"/>
      <c r="I6" s="21"/>
      <c r="J6" s="23"/>
    </row>
    <row r="7" spans="1:10" ht="13.5">
      <c r="A7" s="58"/>
      <c r="B7" s="21"/>
      <c r="C7" s="21"/>
      <c r="D7" s="21"/>
      <c r="E7" s="21"/>
      <c r="F7" s="21"/>
      <c r="G7" s="21"/>
      <c r="H7" s="21"/>
      <c r="I7" s="21"/>
      <c r="J7" s="23"/>
    </row>
    <row r="8" spans="1:10" ht="13.5">
      <c r="A8" s="58"/>
      <c r="B8" s="21"/>
      <c r="C8" s="21"/>
      <c r="D8" s="21"/>
      <c r="E8" s="21"/>
      <c r="F8" s="21"/>
      <c r="G8" s="21"/>
      <c r="H8" s="21"/>
      <c r="I8" s="21"/>
      <c r="J8" s="23"/>
    </row>
    <row r="9" spans="1:10" ht="13.5">
      <c r="A9" s="58"/>
      <c r="B9" s="21"/>
      <c r="C9" s="21"/>
      <c r="D9" s="21"/>
      <c r="E9" s="21"/>
      <c r="F9" s="21"/>
      <c r="G9" s="21"/>
      <c r="H9" s="21"/>
      <c r="I9" s="21"/>
      <c r="J9" s="23"/>
    </row>
    <row r="10" spans="1:10" ht="13.5">
      <c r="A10" s="58"/>
      <c r="B10" s="21"/>
      <c r="C10" s="21"/>
      <c r="D10" s="21"/>
      <c r="E10" s="21"/>
      <c r="F10" s="21"/>
      <c r="G10" s="21"/>
      <c r="H10" s="21"/>
      <c r="I10" s="21"/>
      <c r="J10" s="23"/>
    </row>
    <row r="11" spans="1:10" ht="13.5">
      <c r="A11" s="58"/>
      <c r="B11" s="21"/>
      <c r="C11" s="21"/>
      <c r="D11" s="21"/>
      <c r="E11" s="21"/>
      <c r="F11" s="21"/>
      <c r="G11" s="21"/>
      <c r="H11" s="21"/>
      <c r="I11" s="21"/>
      <c r="J11" s="23"/>
    </row>
    <row r="12" spans="1:10" ht="13.5">
      <c r="A12" s="58"/>
      <c r="B12" s="21"/>
      <c r="C12" s="21"/>
      <c r="D12" s="21"/>
      <c r="E12" s="21"/>
      <c r="F12" s="21"/>
      <c r="G12" s="21"/>
      <c r="H12" s="21"/>
      <c r="I12" s="21"/>
      <c r="J12" s="23"/>
    </row>
    <row r="13" spans="1:10" ht="13.5">
      <c r="A13" s="58"/>
      <c r="B13" s="21"/>
      <c r="C13" s="21"/>
      <c r="D13" s="21"/>
      <c r="E13" s="21"/>
      <c r="F13" s="21"/>
      <c r="G13" s="21"/>
      <c r="H13" s="21"/>
      <c r="I13" s="21"/>
      <c r="J13" s="23"/>
    </row>
    <row r="14" spans="1:10" ht="13.5">
      <c r="A14" s="58"/>
      <c r="B14" s="21"/>
      <c r="C14" s="21"/>
      <c r="D14" s="21"/>
      <c r="E14" s="21"/>
      <c r="F14" s="21"/>
      <c r="G14" s="21"/>
      <c r="H14" s="21"/>
      <c r="I14" s="21"/>
      <c r="J14" s="23"/>
    </row>
    <row r="15" spans="1:10" ht="13.5">
      <c r="A15" s="58"/>
      <c r="B15" s="21"/>
      <c r="C15" s="21"/>
      <c r="D15" s="21"/>
      <c r="E15" s="21"/>
      <c r="F15" s="21"/>
      <c r="G15" s="21"/>
      <c r="H15" s="21"/>
      <c r="I15" s="21"/>
      <c r="J15" s="23"/>
    </row>
    <row r="16" spans="1:10" ht="13.5">
      <c r="A16" s="58"/>
      <c r="B16" s="21"/>
      <c r="C16" s="21"/>
      <c r="D16" s="21"/>
      <c r="E16" s="21"/>
      <c r="F16" s="21"/>
      <c r="G16" s="21"/>
      <c r="H16" s="21"/>
      <c r="I16" s="21"/>
      <c r="J16" s="23"/>
    </row>
    <row r="17" spans="1:10" ht="13.5">
      <c r="A17" s="58"/>
      <c r="B17" s="21"/>
      <c r="C17" s="21"/>
      <c r="D17" s="21"/>
      <c r="E17" s="21"/>
      <c r="F17" s="21"/>
      <c r="G17" s="21"/>
      <c r="H17" s="21"/>
      <c r="I17" s="21"/>
      <c r="J17" s="23"/>
    </row>
    <row r="18" spans="1:10" ht="13.5">
      <c r="A18" s="58"/>
      <c r="B18" s="21"/>
      <c r="C18" s="21"/>
      <c r="D18" s="21"/>
      <c r="E18" s="21"/>
      <c r="F18" s="21"/>
      <c r="G18" s="21"/>
      <c r="H18" s="21"/>
      <c r="I18" s="21"/>
      <c r="J18" s="23"/>
    </row>
    <row r="19" spans="1:10" ht="13.5">
      <c r="A19" s="58"/>
      <c r="B19" s="21"/>
      <c r="C19" s="21"/>
      <c r="D19" s="21"/>
      <c r="E19" s="21"/>
      <c r="F19" s="21"/>
      <c r="G19" s="21"/>
      <c r="H19" s="21"/>
      <c r="I19" s="21"/>
      <c r="J19" s="23"/>
    </row>
    <row r="20" spans="1:10" ht="13.5">
      <c r="A20" s="58"/>
      <c r="B20" s="21"/>
      <c r="C20" s="21"/>
      <c r="D20" s="21"/>
      <c r="E20" s="21"/>
      <c r="F20" s="21"/>
      <c r="G20" s="21"/>
      <c r="H20" s="21"/>
      <c r="I20" s="21"/>
      <c r="J20" s="23"/>
    </row>
    <row r="21" spans="1:10" ht="14.25" thickBot="1">
      <c r="A21" s="59"/>
      <c r="B21" s="60"/>
      <c r="C21" s="60"/>
      <c r="D21" s="60"/>
      <c r="E21" s="60"/>
      <c r="F21" s="60"/>
      <c r="G21" s="60"/>
      <c r="H21" s="60"/>
      <c r="I21" s="60"/>
      <c r="J21" s="84"/>
    </row>
    <row r="22" spans="1:10" ht="13.5">
      <c r="A22" s="74" t="s">
        <v>175</v>
      </c>
      <c r="B22" s="3"/>
      <c r="C22" s="3"/>
      <c r="D22" s="3"/>
      <c r="E22" s="3"/>
      <c r="F22" s="3"/>
      <c r="G22" s="3"/>
      <c r="H22" s="3"/>
      <c r="I22" s="3"/>
      <c r="J22" s="5"/>
    </row>
    <row r="23" spans="1:10" ht="13.5">
      <c r="A23" s="58" t="s">
        <v>295</v>
      </c>
      <c r="B23" s="21"/>
      <c r="C23" s="21"/>
      <c r="D23" s="21"/>
      <c r="E23" s="21"/>
      <c r="F23" s="21"/>
      <c r="G23" s="21"/>
      <c r="H23" s="21"/>
      <c r="I23" s="21"/>
      <c r="J23" s="23"/>
    </row>
    <row r="24" spans="1:10" ht="13.5">
      <c r="A24" s="58" t="s">
        <v>258</v>
      </c>
      <c r="B24" s="21"/>
      <c r="C24" s="21"/>
      <c r="D24" s="21"/>
      <c r="E24" s="21"/>
      <c r="F24" s="21"/>
      <c r="G24" s="21"/>
      <c r="H24" s="21"/>
      <c r="I24" s="21"/>
      <c r="J24" s="23"/>
    </row>
    <row r="25" spans="1:10" ht="13.5">
      <c r="A25" s="58"/>
      <c r="B25" s="21"/>
      <c r="C25" s="21"/>
      <c r="D25" s="21"/>
      <c r="E25" s="21"/>
      <c r="F25" s="21"/>
      <c r="G25" s="21"/>
      <c r="H25" s="21"/>
      <c r="I25" s="21"/>
      <c r="J25" s="23"/>
    </row>
    <row r="26" spans="1:10" ht="13.5">
      <c r="A26" s="58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58"/>
      <c r="B27" s="21"/>
      <c r="C27" s="21"/>
      <c r="D27" s="21"/>
      <c r="E27" s="21"/>
      <c r="F27" s="21"/>
      <c r="G27" s="21"/>
      <c r="H27" s="21"/>
      <c r="I27" s="21"/>
      <c r="J27" s="23"/>
    </row>
    <row r="28" spans="1:10" ht="13.5">
      <c r="A28" s="58"/>
      <c r="B28" s="21"/>
      <c r="C28" s="21"/>
      <c r="D28" s="21"/>
      <c r="E28" s="21"/>
      <c r="F28" s="21"/>
      <c r="G28" s="21"/>
      <c r="H28" s="21"/>
      <c r="I28" s="21"/>
      <c r="J28" s="23"/>
    </row>
    <row r="29" spans="1:10" ht="13.5">
      <c r="A29" s="58"/>
      <c r="B29" s="21"/>
      <c r="C29" s="21"/>
      <c r="D29" s="21"/>
      <c r="E29" s="21"/>
      <c r="F29" s="21"/>
      <c r="G29" s="21"/>
      <c r="H29" s="21"/>
      <c r="I29" s="21"/>
      <c r="J29" s="23"/>
    </row>
    <row r="30" spans="1:10" ht="13.5">
      <c r="A30" s="58"/>
      <c r="B30" s="21"/>
      <c r="C30" s="21"/>
      <c r="D30" s="21"/>
      <c r="E30" s="21"/>
      <c r="F30" s="21"/>
      <c r="G30" s="21"/>
      <c r="H30" s="21"/>
      <c r="I30" s="21"/>
      <c r="J30" s="23"/>
    </row>
    <row r="31" spans="1:10" ht="13.5">
      <c r="A31" s="58"/>
      <c r="B31" s="21"/>
      <c r="C31" s="21"/>
      <c r="D31" s="21"/>
      <c r="E31" s="21"/>
      <c r="F31" s="21"/>
      <c r="G31" s="21"/>
      <c r="H31" s="21"/>
      <c r="I31" s="21"/>
      <c r="J31" s="23"/>
    </row>
    <row r="32" spans="1:10" ht="13.5">
      <c r="A32" s="58"/>
      <c r="B32" s="21"/>
      <c r="C32" s="21"/>
      <c r="D32" s="21"/>
      <c r="E32" s="21"/>
      <c r="F32" s="21"/>
      <c r="G32" s="21"/>
      <c r="H32" s="21"/>
      <c r="I32" s="21"/>
      <c r="J32" s="23"/>
    </row>
    <row r="33" spans="1:10" ht="13.5">
      <c r="A33" s="58"/>
      <c r="B33" s="21"/>
      <c r="C33" s="21"/>
      <c r="D33" s="21"/>
      <c r="E33" s="21"/>
      <c r="F33" s="21"/>
      <c r="G33" s="21"/>
      <c r="H33" s="21"/>
      <c r="I33" s="21"/>
      <c r="J33" s="23"/>
    </row>
    <row r="34" spans="1:10" ht="13.5">
      <c r="A34" s="58"/>
      <c r="B34" s="21"/>
      <c r="C34" s="21"/>
      <c r="D34" s="21"/>
      <c r="E34" s="21"/>
      <c r="F34" s="21"/>
      <c r="G34" s="21"/>
      <c r="H34" s="21"/>
      <c r="I34" s="21"/>
      <c r="J34" s="23"/>
    </row>
    <row r="35" spans="1:10" ht="13.5">
      <c r="A35" s="58"/>
      <c r="B35" s="21"/>
      <c r="C35" s="21"/>
      <c r="D35" s="21"/>
      <c r="E35" s="21"/>
      <c r="F35" s="21"/>
      <c r="G35" s="21"/>
      <c r="H35" s="21"/>
      <c r="I35" s="21"/>
      <c r="J35" s="23"/>
    </row>
    <row r="36" spans="1:10" ht="13.5">
      <c r="A36" s="58"/>
      <c r="B36" s="21"/>
      <c r="C36" s="21"/>
      <c r="D36" s="21"/>
      <c r="E36" s="21"/>
      <c r="F36" s="21"/>
      <c r="G36" s="21"/>
      <c r="H36" s="21"/>
      <c r="I36" s="21"/>
      <c r="J36" s="23"/>
    </row>
    <row r="37" spans="1:10" ht="13.5">
      <c r="A37" s="58"/>
      <c r="B37" s="21"/>
      <c r="C37" s="21"/>
      <c r="D37" s="21"/>
      <c r="E37" s="21"/>
      <c r="F37" s="21"/>
      <c r="G37" s="21"/>
      <c r="H37" s="21"/>
      <c r="I37" s="21"/>
      <c r="J37" s="23"/>
    </row>
    <row r="38" spans="1:10" ht="13.5">
      <c r="A38" s="58"/>
      <c r="B38" s="21"/>
      <c r="C38" s="21"/>
      <c r="D38" s="21"/>
      <c r="E38" s="21"/>
      <c r="F38" s="21"/>
      <c r="G38" s="21"/>
      <c r="H38" s="21"/>
      <c r="I38" s="21"/>
      <c r="J38" s="23"/>
    </row>
    <row r="39" spans="1:10" ht="13.5">
      <c r="A39" s="58"/>
      <c r="B39" s="21"/>
      <c r="C39" s="21"/>
      <c r="D39" s="21"/>
      <c r="E39" s="21"/>
      <c r="F39" s="21"/>
      <c r="G39" s="21"/>
      <c r="H39" s="21"/>
      <c r="I39" s="21"/>
      <c r="J39" s="23"/>
    </row>
    <row r="40" spans="1:10" ht="13.5">
      <c r="A40" s="58"/>
      <c r="B40" s="21"/>
      <c r="C40" s="21"/>
      <c r="D40" s="21"/>
      <c r="E40" s="21"/>
      <c r="F40" s="21"/>
      <c r="G40" s="21"/>
      <c r="H40" s="21"/>
      <c r="I40" s="21"/>
      <c r="J40" s="23"/>
    </row>
    <row r="41" spans="1:10" ht="13.5">
      <c r="A41" s="58"/>
      <c r="B41" s="21"/>
      <c r="C41" s="21"/>
      <c r="D41" s="21"/>
      <c r="E41" s="21"/>
      <c r="F41" s="21"/>
      <c r="G41" s="21"/>
      <c r="H41" s="21"/>
      <c r="I41" s="21"/>
      <c r="J41" s="23"/>
    </row>
    <row r="42" spans="1:10" ht="13.5">
      <c r="A42" s="58"/>
      <c r="B42" s="21"/>
      <c r="C42" s="21"/>
      <c r="D42" s="21"/>
      <c r="E42" s="21"/>
      <c r="F42" s="21"/>
      <c r="G42" s="21"/>
      <c r="H42" s="21"/>
      <c r="I42" s="21"/>
      <c r="J42" s="23"/>
    </row>
    <row r="43" spans="1:10" ht="13.5">
      <c r="A43" s="58"/>
      <c r="B43" s="21"/>
      <c r="C43" s="21"/>
      <c r="D43" s="21"/>
      <c r="E43" s="21"/>
      <c r="F43" s="21"/>
      <c r="G43" s="21"/>
      <c r="H43" s="21"/>
      <c r="I43" s="21"/>
      <c r="J43" s="23"/>
    </row>
    <row r="44" spans="1:10" ht="14.25" thickBot="1">
      <c r="A44" s="59"/>
      <c r="B44" s="60"/>
      <c r="C44" s="60"/>
      <c r="D44" s="60"/>
      <c r="E44" s="60"/>
      <c r="F44" s="60"/>
      <c r="G44" s="60"/>
      <c r="H44" s="60"/>
      <c r="I44" s="60"/>
      <c r="J44" s="84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2"/>
  <headerFooter alignWithMargins="0">
    <oddHeader>&amp;L省エネルギー診断書雛形（最低限必要な項目を記載したもの）</oddHeader>
    <oddFooter>&amp;L&amp;D&amp;C&amp;P&amp;R&amp;A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H8" sqref="H8"/>
    </sheetView>
  </sheetViews>
  <sheetFormatPr defaultColWidth="9.00390625" defaultRowHeight="13.5"/>
  <sheetData>
    <row r="1" ht="14.25" thickBot="1">
      <c r="A1" t="s">
        <v>259</v>
      </c>
    </row>
    <row r="2" spans="1:9" ht="22.5" customHeight="1">
      <c r="A2" s="264" t="s">
        <v>262</v>
      </c>
      <c r="B2" s="265"/>
      <c r="C2" s="265"/>
      <c r="D2" s="265"/>
      <c r="E2" s="265"/>
      <c r="F2" s="265"/>
      <c r="G2" s="265"/>
      <c r="H2" s="265"/>
      <c r="I2" s="266"/>
    </row>
    <row r="3" spans="1:9" ht="13.5">
      <c r="A3" s="58" t="s">
        <v>263</v>
      </c>
      <c r="B3" s="21"/>
      <c r="C3" s="21"/>
      <c r="D3" s="21"/>
      <c r="E3" s="21"/>
      <c r="F3" s="21"/>
      <c r="G3" s="21"/>
      <c r="H3" s="21"/>
      <c r="I3" s="23"/>
    </row>
    <row r="4" spans="1:9" ht="13.5">
      <c r="A4" s="58"/>
      <c r="B4" s="21"/>
      <c r="C4" s="21"/>
      <c r="D4" s="21"/>
      <c r="E4" s="21"/>
      <c r="F4" s="21"/>
      <c r="G4" s="21"/>
      <c r="H4" s="21"/>
      <c r="I4" s="23"/>
    </row>
    <row r="5" spans="1:9" ht="13.5">
      <c r="A5" s="58"/>
      <c r="B5" s="21"/>
      <c r="C5" s="21"/>
      <c r="D5" s="21"/>
      <c r="E5" s="21"/>
      <c r="F5" s="21"/>
      <c r="G5" s="21"/>
      <c r="H5" s="21"/>
      <c r="I5" s="23"/>
    </row>
    <row r="6" spans="1:9" ht="13.5">
      <c r="A6" s="58"/>
      <c r="B6" s="21"/>
      <c r="C6" s="21"/>
      <c r="D6" s="21"/>
      <c r="E6" s="21"/>
      <c r="F6" s="21"/>
      <c r="G6" s="21"/>
      <c r="H6" s="21"/>
      <c r="I6" s="23"/>
    </row>
    <row r="7" spans="1:9" ht="13.5">
      <c r="A7" s="58"/>
      <c r="B7" s="21"/>
      <c r="C7" s="21"/>
      <c r="D7" s="21"/>
      <c r="E7" s="21"/>
      <c r="F7" s="21"/>
      <c r="G7" s="21"/>
      <c r="H7" s="21"/>
      <c r="I7" s="23"/>
    </row>
    <row r="8" spans="1:9" ht="13.5">
      <c r="A8" s="58"/>
      <c r="B8" s="21"/>
      <c r="C8" s="21"/>
      <c r="D8" s="21"/>
      <c r="E8" s="21"/>
      <c r="F8" s="21"/>
      <c r="G8" s="21"/>
      <c r="H8" s="21"/>
      <c r="I8" s="23"/>
    </row>
    <row r="9" spans="1:9" ht="13.5">
      <c r="A9" s="58"/>
      <c r="B9" s="21"/>
      <c r="C9" s="21"/>
      <c r="D9" s="21"/>
      <c r="E9" s="21"/>
      <c r="F9" s="21"/>
      <c r="G9" s="21"/>
      <c r="H9" s="21"/>
      <c r="I9" s="23"/>
    </row>
    <row r="10" spans="1:9" ht="13.5">
      <c r="A10" s="58"/>
      <c r="B10" s="21"/>
      <c r="C10" s="21"/>
      <c r="D10" s="21"/>
      <c r="E10" s="21"/>
      <c r="F10" s="21"/>
      <c r="G10" s="21"/>
      <c r="H10" s="21"/>
      <c r="I10" s="23"/>
    </row>
    <row r="11" spans="1:9" ht="13.5">
      <c r="A11" s="58"/>
      <c r="B11" s="21"/>
      <c r="C11" s="21"/>
      <c r="D11" s="21"/>
      <c r="E11" s="21"/>
      <c r="F11" s="21"/>
      <c r="G11" s="21"/>
      <c r="H11" s="21"/>
      <c r="I11" s="23"/>
    </row>
    <row r="12" spans="1:9" ht="13.5">
      <c r="A12" s="58"/>
      <c r="B12" s="21"/>
      <c r="C12" s="21"/>
      <c r="D12" s="21"/>
      <c r="E12" s="21"/>
      <c r="F12" s="21"/>
      <c r="G12" s="21"/>
      <c r="H12" s="21"/>
      <c r="I12" s="23"/>
    </row>
    <row r="13" spans="1:9" ht="13.5">
      <c r="A13" s="58"/>
      <c r="B13" s="21"/>
      <c r="C13" s="21"/>
      <c r="D13" s="21"/>
      <c r="E13" s="21"/>
      <c r="F13" s="21"/>
      <c r="G13" s="21"/>
      <c r="H13" s="21"/>
      <c r="I13" s="23"/>
    </row>
    <row r="14" spans="1:9" ht="13.5">
      <c r="A14" s="58"/>
      <c r="B14" s="21"/>
      <c r="C14" s="21"/>
      <c r="D14" s="21"/>
      <c r="E14" s="21"/>
      <c r="F14" s="21"/>
      <c r="G14" s="21"/>
      <c r="H14" s="21"/>
      <c r="I14" s="23"/>
    </row>
    <row r="15" spans="1:9" ht="13.5">
      <c r="A15" s="58"/>
      <c r="B15" s="21"/>
      <c r="C15" s="21"/>
      <c r="D15" s="21"/>
      <c r="E15" s="21"/>
      <c r="F15" s="21"/>
      <c r="G15" s="21"/>
      <c r="H15" s="21"/>
      <c r="I15" s="23"/>
    </row>
    <row r="16" spans="1:9" ht="13.5">
      <c r="A16" s="58"/>
      <c r="B16" s="21"/>
      <c r="C16" s="21"/>
      <c r="D16" s="21"/>
      <c r="E16" s="21"/>
      <c r="F16" s="21"/>
      <c r="G16" s="21"/>
      <c r="H16" s="21"/>
      <c r="I16" s="23"/>
    </row>
    <row r="17" spans="1:9" ht="13.5">
      <c r="A17" s="58"/>
      <c r="B17" s="21"/>
      <c r="C17" s="21"/>
      <c r="D17" s="21"/>
      <c r="E17" s="21"/>
      <c r="F17" s="21"/>
      <c r="G17" s="21"/>
      <c r="H17" s="21"/>
      <c r="I17" s="23"/>
    </row>
    <row r="18" spans="1:9" ht="13.5">
      <c r="A18" s="58"/>
      <c r="B18" s="21"/>
      <c r="C18" s="21"/>
      <c r="D18" s="21"/>
      <c r="E18" s="21"/>
      <c r="F18" s="21"/>
      <c r="G18" s="21"/>
      <c r="H18" s="21"/>
      <c r="I18" s="23"/>
    </row>
    <row r="19" spans="1:9" ht="13.5">
      <c r="A19" s="58"/>
      <c r="B19" s="21"/>
      <c r="C19" s="21"/>
      <c r="D19" s="21"/>
      <c r="E19" s="21"/>
      <c r="F19" s="21"/>
      <c r="G19" s="21"/>
      <c r="H19" s="21"/>
      <c r="I19" s="23"/>
    </row>
    <row r="20" spans="1:9" ht="14.25" thickBot="1">
      <c r="A20" s="59"/>
      <c r="B20" s="60"/>
      <c r="C20" s="60"/>
      <c r="D20" s="60"/>
      <c r="E20" s="60"/>
      <c r="F20" s="60"/>
      <c r="G20" s="60"/>
      <c r="H20" s="60"/>
      <c r="I20" s="84"/>
    </row>
    <row r="21" spans="1:9" ht="22.5" customHeight="1">
      <c r="A21" s="264" t="s">
        <v>264</v>
      </c>
      <c r="B21" s="265"/>
      <c r="C21" s="265"/>
      <c r="D21" s="265"/>
      <c r="E21" s="265"/>
      <c r="F21" s="265"/>
      <c r="G21" s="265"/>
      <c r="H21" s="265"/>
      <c r="I21" s="266"/>
    </row>
    <row r="22" spans="1:9" ht="13.5">
      <c r="A22" s="58" t="s">
        <v>265</v>
      </c>
      <c r="B22" s="21"/>
      <c r="C22" s="21"/>
      <c r="D22" s="21"/>
      <c r="E22" s="21"/>
      <c r="F22" s="21"/>
      <c r="G22" s="21"/>
      <c r="H22" s="21"/>
      <c r="I22" s="23"/>
    </row>
    <row r="23" spans="1:9" ht="13.5">
      <c r="A23" s="58"/>
      <c r="B23" s="21"/>
      <c r="C23" s="21"/>
      <c r="D23" s="21"/>
      <c r="E23" s="21"/>
      <c r="F23" s="21"/>
      <c r="G23" s="21"/>
      <c r="H23" s="21"/>
      <c r="I23" s="23"/>
    </row>
    <row r="24" spans="1:9" ht="13.5">
      <c r="A24" s="58"/>
      <c r="B24" s="21"/>
      <c r="C24" s="21"/>
      <c r="D24" s="21"/>
      <c r="E24" s="21"/>
      <c r="F24" s="21"/>
      <c r="G24" s="21"/>
      <c r="H24" s="21"/>
      <c r="I24" s="23"/>
    </row>
    <row r="25" spans="1:9" ht="13.5">
      <c r="A25" s="58"/>
      <c r="B25" s="21"/>
      <c r="C25" s="21"/>
      <c r="D25" s="21"/>
      <c r="E25" s="21"/>
      <c r="F25" s="21"/>
      <c r="G25" s="21"/>
      <c r="H25" s="21"/>
      <c r="I25" s="23"/>
    </row>
    <row r="26" spans="1:9" ht="13.5">
      <c r="A26" s="58"/>
      <c r="B26" s="21"/>
      <c r="C26" s="21"/>
      <c r="D26" s="21"/>
      <c r="E26" s="21"/>
      <c r="F26" s="21"/>
      <c r="G26" s="21"/>
      <c r="H26" s="21"/>
      <c r="I26" s="23"/>
    </row>
    <row r="27" spans="1:9" ht="13.5">
      <c r="A27" s="58"/>
      <c r="B27" s="21"/>
      <c r="C27" s="21"/>
      <c r="D27" s="21"/>
      <c r="E27" s="21"/>
      <c r="F27" s="21"/>
      <c r="G27" s="21"/>
      <c r="H27" s="21"/>
      <c r="I27" s="23"/>
    </row>
    <row r="28" spans="1:9" ht="13.5">
      <c r="A28" s="58"/>
      <c r="B28" s="21"/>
      <c r="C28" s="21"/>
      <c r="D28" s="21"/>
      <c r="E28" s="21"/>
      <c r="F28" s="21"/>
      <c r="G28" s="21"/>
      <c r="H28" s="21"/>
      <c r="I28" s="23"/>
    </row>
    <row r="29" spans="1:9" ht="13.5">
      <c r="A29" s="58"/>
      <c r="B29" s="21"/>
      <c r="C29" s="21"/>
      <c r="D29" s="21"/>
      <c r="E29" s="21"/>
      <c r="F29" s="21"/>
      <c r="G29" s="21"/>
      <c r="H29" s="21"/>
      <c r="I29" s="23"/>
    </row>
    <row r="30" spans="1:9" ht="13.5">
      <c r="A30" s="58"/>
      <c r="B30" s="21"/>
      <c r="C30" s="21"/>
      <c r="D30" s="21"/>
      <c r="E30" s="21"/>
      <c r="F30" s="21"/>
      <c r="G30" s="21"/>
      <c r="H30" s="21"/>
      <c r="I30" s="23"/>
    </row>
    <row r="31" spans="1:9" ht="13.5">
      <c r="A31" s="58"/>
      <c r="B31" s="21"/>
      <c r="C31" s="21"/>
      <c r="D31" s="21"/>
      <c r="E31" s="21"/>
      <c r="F31" s="21"/>
      <c r="G31" s="21"/>
      <c r="H31" s="21"/>
      <c r="I31" s="23"/>
    </row>
    <row r="32" spans="1:9" ht="13.5">
      <c r="A32" s="58"/>
      <c r="B32" s="21"/>
      <c r="C32" s="21"/>
      <c r="D32" s="21"/>
      <c r="E32" s="21"/>
      <c r="F32" s="21"/>
      <c r="G32" s="21"/>
      <c r="H32" s="21"/>
      <c r="I32" s="23"/>
    </row>
    <row r="33" spans="1:9" ht="13.5">
      <c r="A33" s="58"/>
      <c r="B33" s="21"/>
      <c r="C33" s="21"/>
      <c r="D33" s="21"/>
      <c r="E33" s="21"/>
      <c r="F33" s="21"/>
      <c r="G33" s="21"/>
      <c r="H33" s="21"/>
      <c r="I33" s="23"/>
    </row>
    <row r="34" spans="1:9" ht="14.25" thickBot="1">
      <c r="A34" s="59"/>
      <c r="B34" s="60"/>
      <c r="C34" s="60"/>
      <c r="D34" s="60"/>
      <c r="E34" s="60"/>
      <c r="F34" s="60"/>
      <c r="G34" s="60"/>
      <c r="H34" s="60"/>
      <c r="I34" s="84"/>
    </row>
    <row r="35" spans="1:9" ht="22.5" customHeight="1">
      <c r="A35" s="264" t="s">
        <v>260</v>
      </c>
      <c r="B35" s="265"/>
      <c r="C35" s="265"/>
      <c r="D35" s="265"/>
      <c r="E35" s="265"/>
      <c r="F35" s="265"/>
      <c r="G35" s="265"/>
      <c r="H35" s="265"/>
      <c r="I35" s="266"/>
    </row>
    <row r="36" spans="1:9" ht="13.5">
      <c r="A36" s="58" t="s">
        <v>261</v>
      </c>
      <c r="B36" s="21"/>
      <c r="C36" s="21"/>
      <c r="D36" s="21"/>
      <c r="E36" s="21"/>
      <c r="F36" s="21"/>
      <c r="G36" s="21"/>
      <c r="H36" s="21"/>
      <c r="I36" s="23"/>
    </row>
    <row r="37" spans="1:9" ht="13.5">
      <c r="A37" s="58"/>
      <c r="B37" s="21"/>
      <c r="C37" s="21"/>
      <c r="D37" s="21"/>
      <c r="E37" s="21"/>
      <c r="F37" s="21"/>
      <c r="G37" s="21"/>
      <c r="H37" s="21"/>
      <c r="I37" s="23"/>
    </row>
    <row r="38" spans="1:9" ht="13.5">
      <c r="A38" s="58"/>
      <c r="B38" s="21"/>
      <c r="C38" s="21"/>
      <c r="D38" s="21"/>
      <c r="E38" s="21"/>
      <c r="F38" s="21"/>
      <c r="G38" s="21"/>
      <c r="H38" s="21"/>
      <c r="I38" s="23"/>
    </row>
    <row r="39" spans="1:9" ht="13.5">
      <c r="A39" s="58"/>
      <c r="B39" s="21"/>
      <c r="C39" s="21"/>
      <c r="D39" s="21"/>
      <c r="E39" s="21"/>
      <c r="F39" s="21"/>
      <c r="G39" s="21"/>
      <c r="H39" s="21"/>
      <c r="I39" s="23"/>
    </row>
    <row r="40" spans="1:9" ht="13.5">
      <c r="A40" s="58"/>
      <c r="B40" s="21"/>
      <c r="C40" s="21"/>
      <c r="D40" s="21"/>
      <c r="E40" s="21"/>
      <c r="F40" s="21"/>
      <c r="G40" s="21"/>
      <c r="H40" s="21"/>
      <c r="I40" s="23"/>
    </row>
    <row r="41" spans="1:9" ht="13.5">
      <c r="A41" s="58"/>
      <c r="B41" s="21"/>
      <c r="C41" s="21"/>
      <c r="D41" s="21"/>
      <c r="E41" s="21"/>
      <c r="F41" s="21"/>
      <c r="G41" s="21"/>
      <c r="H41" s="21"/>
      <c r="I41" s="23"/>
    </row>
    <row r="42" spans="1:9" ht="13.5">
      <c r="A42" s="58"/>
      <c r="B42" s="21"/>
      <c r="C42" s="21"/>
      <c r="D42" s="21"/>
      <c r="E42" s="21"/>
      <c r="F42" s="21"/>
      <c r="G42" s="21"/>
      <c r="H42" s="21"/>
      <c r="I42" s="23"/>
    </row>
    <row r="43" spans="1:9" ht="13.5">
      <c r="A43" s="58"/>
      <c r="B43" s="21"/>
      <c r="C43" s="21"/>
      <c r="D43" s="21"/>
      <c r="E43" s="21"/>
      <c r="F43" s="21"/>
      <c r="G43" s="21"/>
      <c r="H43" s="21"/>
      <c r="I43" s="23"/>
    </row>
    <row r="44" spans="1:9" ht="13.5">
      <c r="A44" s="58"/>
      <c r="B44" s="21"/>
      <c r="C44" s="21"/>
      <c r="D44" s="21"/>
      <c r="E44" s="21"/>
      <c r="F44" s="21"/>
      <c r="G44" s="21"/>
      <c r="H44" s="21"/>
      <c r="I44" s="23"/>
    </row>
    <row r="45" spans="1:9" ht="13.5">
      <c r="A45" s="58"/>
      <c r="B45" s="21"/>
      <c r="C45" s="21"/>
      <c r="D45" s="21"/>
      <c r="E45" s="21"/>
      <c r="F45" s="21"/>
      <c r="G45" s="21"/>
      <c r="H45" s="21"/>
      <c r="I45" s="23"/>
    </row>
    <row r="46" spans="1:9" ht="13.5">
      <c r="A46" s="58"/>
      <c r="B46" s="21"/>
      <c r="C46" s="21"/>
      <c r="D46" s="21"/>
      <c r="E46" s="21"/>
      <c r="F46" s="21"/>
      <c r="G46" s="21"/>
      <c r="H46" s="21"/>
      <c r="I46" s="23"/>
    </row>
    <row r="47" spans="1:9" ht="13.5">
      <c r="A47" s="58"/>
      <c r="B47" s="21"/>
      <c r="C47" s="21"/>
      <c r="D47" s="21"/>
      <c r="E47" s="21"/>
      <c r="F47" s="21"/>
      <c r="G47" s="21"/>
      <c r="H47" s="21"/>
      <c r="I47" s="23"/>
    </row>
    <row r="48" spans="1:9" ht="13.5">
      <c r="A48" s="58"/>
      <c r="B48" s="21"/>
      <c r="C48" s="21"/>
      <c r="D48" s="21"/>
      <c r="E48" s="21"/>
      <c r="F48" s="21"/>
      <c r="G48" s="21"/>
      <c r="H48" s="21"/>
      <c r="I48" s="23"/>
    </row>
    <row r="49" spans="1:9" ht="13.5">
      <c r="A49" s="58"/>
      <c r="B49" s="21"/>
      <c r="C49" s="21"/>
      <c r="D49" s="21"/>
      <c r="E49" s="21"/>
      <c r="F49" s="21"/>
      <c r="G49" s="21"/>
      <c r="H49" s="21"/>
      <c r="I49" s="23"/>
    </row>
    <row r="50" spans="1:9" ht="13.5">
      <c r="A50" s="58"/>
      <c r="B50" s="21"/>
      <c r="C50" s="21"/>
      <c r="D50" s="21"/>
      <c r="E50" s="21"/>
      <c r="F50" s="21"/>
      <c r="G50" s="21"/>
      <c r="H50" s="21"/>
      <c r="I50" s="23"/>
    </row>
    <row r="51" spans="1:9" ht="13.5">
      <c r="A51" s="58"/>
      <c r="B51" s="21"/>
      <c r="C51" s="21"/>
      <c r="D51" s="21"/>
      <c r="E51" s="21"/>
      <c r="F51" s="21"/>
      <c r="G51" s="21"/>
      <c r="H51" s="21"/>
      <c r="I51" s="23"/>
    </row>
    <row r="52" spans="1:9" ht="13.5">
      <c r="A52" s="58"/>
      <c r="B52" s="21"/>
      <c r="C52" s="21"/>
      <c r="D52" s="21"/>
      <c r="E52" s="21"/>
      <c r="F52" s="21"/>
      <c r="G52" s="21"/>
      <c r="H52" s="21"/>
      <c r="I52" s="23"/>
    </row>
    <row r="53" spans="1:9" ht="14.25" thickBot="1">
      <c r="A53" s="59"/>
      <c r="B53" s="60"/>
      <c r="C53" s="60"/>
      <c r="D53" s="60"/>
      <c r="E53" s="60"/>
      <c r="F53" s="60"/>
      <c r="G53" s="60"/>
      <c r="H53" s="60"/>
      <c r="I53" s="84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&amp;L省エネルギー診断書ひな型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 topLeftCell="A1">
      <selection activeCell="H8" sqref="H8"/>
    </sheetView>
  </sheetViews>
  <sheetFormatPr defaultColWidth="9.00390625" defaultRowHeight="13.5"/>
  <cols>
    <col min="1" max="1" width="18.75390625" style="0" customWidth="1"/>
    <col min="2" max="21" width="3.75390625" style="0" customWidth="1"/>
  </cols>
  <sheetData>
    <row r="1" ht="13.5">
      <c r="A1" t="str">
        <f ca="1">"7　省エネルギー対策  ("&amp;MID(CELL("filename",$A$1),FIND("]",CELL("filename",$A$1))+1,99)&amp;")"</f>
        <v>7　省エネルギー対策  (提案)</v>
      </c>
    </row>
    <row r="2" ht="14.25" thickBot="1"/>
    <row r="3" spans="1:21" ht="26.25" customHeight="1" thickBot="1">
      <c r="A3" s="85" t="s">
        <v>136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5"/>
    </row>
    <row r="4" spans="1:21" ht="13.5">
      <c r="A4" s="85" t="s">
        <v>176</v>
      </c>
      <c r="B4" s="3" t="s">
        <v>177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13.5">
      <c r="A5" s="86"/>
      <c r="B5" s="21" t="s">
        <v>269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3"/>
    </row>
    <row r="6" spans="1:21" ht="13.5">
      <c r="A6" s="86"/>
      <c r="B6" s="21" t="s">
        <v>270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3"/>
    </row>
    <row r="7" spans="1:21" ht="13.5">
      <c r="A7" s="8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3"/>
    </row>
    <row r="8" spans="1:21" ht="13.5">
      <c r="A8" s="8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3"/>
    </row>
    <row r="9" spans="1:21" ht="13.5">
      <c r="A9" s="8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3"/>
    </row>
    <row r="10" spans="1:21" ht="13.5">
      <c r="A10" s="8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3"/>
    </row>
    <row r="11" spans="1:21" ht="13.5">
      <c r="A11" s="8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3"/>
    </row>
    <row r="12" spans="1:21" ht="13.5">
      <c r="A12" s="8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3"/>
    </row>
    <row r="13" spans="1:21" ht="13.5">
      <c r="A13" s="8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3"/>
    </row>
    <row r="14" spans="1:21" ht="13.5">
      <c r="A14" s="86"/>
      <c r="B14" s="21" t="s">
        <v>178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3"/>
    </row>
    <row r="15" spans="1:21" ht="13.5">
      <c r="A15" s="8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3"/>
    </row>
    <row r="16" spans="1:21" ht="13.5">
      <c r="A16" s="8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3"/>
    </row>
    <row r="17" spans="1:21" ht="13.5">
      <c r="A17" s="8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3"/>
    </row>
    <row r="18" spans="1:21" ht="13.5">
      <c r="A18" s="8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3"/>
    </row>
    <row r="19" spans="1:21" ht="13.5">
      <c r="A19" s="8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3"/>
    </row>
    <row r="20" spans="1:21" ht="13.5">
      <c r="A20" s="8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3"/>
    </row>
    <row r="21" spans="1:21" ht="13.5">
      <c r="A21" s="8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3"/>
    </row>
    <row r="22" spans="1:21" ht="13.5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3"/>
    </row>
    <row r="23" spans="1:21" ht="13.5">
      <c r="A23" s="8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3"/>
    </row>
    <row r="24" spans="1:21" ht="13.5">
      <c r="A24" s="8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3"/>
    </row>
    <row r="25" spans="1:21" ht="14.25" thickBot="1">
      <c r="A25" s="8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3"/>
    </row>
    <row r="26" spans="1:21" ht="13.5">
      <c r="A26" s="85" t="s">
        <v>179</v>
      </c>
      <c r="B26" s="3" t="s">
        <v>180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</row>
    <row r="27" spans="1:21" ht="13.5">
      <c r="A27" s="8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3"/>
    </row>
    <row r="28" spans="1:21" ht="13.5">
      <c r="A28" s="8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3"/>
    </row>
    <row r="29" spans="1:21" ht="13.5">
      <c r="A29" s="8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3"/>
    </row>
    <row r="30" spans="1:21" ht="13.5">
      <c r="A30" s="8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3"/>
    </row>
    <row r="31" spans="1:21" ht="13.5">
      <c r="A31" s="8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3"/>
    </row>
    <row r="32" spans="1:21" ht="13.5">
      <c r="A32" s="86"/>
      <c r="B32" s="21" t="s">
        <v>181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3"/>
    </row>
    <row r="33" spans="1:21" ht="13.5">
      <c r="A33" s="8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3"/>
    </row>
    <row r="34" spans="1:21" ht="13.5">
      <c r="A34" s="8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3"/>
    </row>
    <row r="35" spans="1:21" ht="13.5">
      <c r="A35" s="8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3"/>
    </row>
    <row r="36" spans="1:21" ht="13.5">
      <c r="A36" s="8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3"/>
    </row>
    <row r="37" spans="1:21" ht="13.5">
      <c r="A37" s="8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3"/>
    </row>
    <row r="38" spans="1:21" ht="13.5">
      <c r="A38" s="8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 t="s">
        <v>182</v>
      </c>
      <c r="N38" s="21"/>
      <c r="O38" s="21"/>
      <c r="P38" s="21"/>
      <c r="Q38" s="396"/>
      <c r="R38" s="396"/>
      <c r="S38" s="21" t="s">
        <v>97</v>
      </c>
      <c r="T38" s="21"/>
      <c r="U38" s="23"/>
    </row>
    <row r="39" spans="1:21" ht="13.5">
      <c r="A39" s="86"/>
      <c r="B39" s="21" t="s">
        <v>183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3"/>
    </row>
    <row r="40" spans="1:21" ht="13.5">
      <c r="A40" s="8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3"/>
    </row>
    <row r="41" spans="1:21" ht="13.5">
      <c r="A41" s="8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3"/>
    </row>
    <row r="42" spans="1:21" ht="13.5">
      <c r="A42" s="8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3"/>
    </row>
    <row r="43" spans="1:21" ht="13.5">
      <c r="A43" s="8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3"/>
    </row>
    <row r="44" spans="1:21" ht="13.5">
      <c r="A44" s="8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3"/>
    </row>
    <row r="45" spans="1:21" ht="13.5">
      <c r="A45" s="8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 t="s">
        <v>184</v>
      </c>
      <c r="N45" s="21"/>
      <c r="O45" s="21"/>
      <c r="P45" s="21"/>
      <c r="Q45" s="392"/>
      <c r="R45" s="392"/>
      <c r="S45" s="21" t="s">
        <v>113</v>
      </c>
      <c r="T45" s="21"/>
      <c r="U45" s="23"/>
    </row>
    <row r="46" spans="1:21" ht="13.5">
      <c r="A46" s="86"/>
      <c r="B46" s="21" t="s">
        <v>185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3"/>
    </row>
    <row r="47" spans="1:21" ht="13.5">
      <c r="A47" s="8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3"/>
    </row>
    <row r="48" spans="1:21" ht="13.5">
      <c r="A48" s="8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3"/>
    </row>
    <row r="49" spans="1:21" ht="13.5">
      <c r="A49" s="8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3"/>
    </row>
    <row r="50" spans="1:21" ht="13.5">
      <c r="A50" s="8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3"/>
    </row>
    <row r="51" spans="1:21" ht="13.5">
      <c r="A51" s="8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3"/>
    </row>
    <row r="52" spans="1:21" ht="14.25" thickBot="1">
      <c r="A52" s="8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 t="s">
        <v>186</v>
      </c>
      <c r="N52" s="21"/>
      <c r="O52" s="21"/>
      <c r="P52" s="21"/>
      <c r="Q52" s="392"/>
      <c r="R52" s="392"/>
      <c r="S52" s="21" t="s">
        <v>187</v>
      </c>
      <c r="T52" s="21"/>
      <c r="U52" s="23"/>
    </row>
    <row r="53" spans="1:21" ht="13.5">
      <c r="A53" s="85" t="s">
        <v>188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</row>
    <row r="54" spans="1:21" ht="13.5">
      <c r="A54" s="8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3"/>
    </row>
    <row r="55" spans="1:21" ht="13.5">
      <c r="A55" s="8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3"/>
    </row>
    <row r="56" spans="1:21" ht="13.5">
      <c r="A56" s="8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3"/>
    </row>
    <row r="57" spans="1:21" ht="13.5">
      <c r="A57" s="8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3"/>
    </row>
    <row r="58" spans="1:21" ht="14.25" thickBot="1">
      <c r="A58" s="8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 t="s">
        <v>189</v>
      </c>
      <c r="N58" s="21"/>
      <c r="O58" s="21"/>
      <c r="P58" s="21"/>
      <c r="Q58" s="392"/>
      <c r="R58" s="392"/>
      <c r="S58" s="21" t="s">
        <v>105</v>
      </c>
      <c r="T58" s="21"/>
      <c r="U58" s="23"/>
    </row>
    <row r="59" spans="1:21" ht="13.5">
      <c r="A59" s="85" t="s">
        <v>190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88"/>
      <c r="R59" s="88"/>
      <c r="S59" s="3"/>
      <c r="T59" s="3"/>
      <c r="U59" s="5"/>
    </row>
    <row r="60" spans="1:21" ht="13.5">
      <c r="A60" s="8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87"/>
      <c r="R60" s="87"/>
      <c r="S60" s="21"/>
      <c r="T60" s="21"/>
      <c r="U60" s="23"/>
    </row>
    <row r="61" spans="1:21" ht="14.25" thickBot="1">
      <c r="A61" s="8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 t="s">
        <v>190</v>
      </c>
      <c r="N61" s="21"/>
      <c r="O61" s="21"/>
      <c r="P61" s="21"/>
      <c r="Q61" s="393">
        <f>IF(ISERROR(Q58/Q52),"",Q58/Q52)</f>
      </c>
      <c r="R61" s="393"/>
      <c r="S61" s="21" t="s">
        <v>191</v>
      </c>
      <c r="T61" s="21"/>
      <c r="U61" s="23"/>
    </row>
    <row r="62" spans="1:21" ht="13.5">
      <c r="A62" s="85" t="s">
        <v>192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</row>
    <row r="63" spans="1:21" ht="13.5">
      <c r="A63" s="86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3"/>
    </row>
    <row r="64" spans="1:21" ht="13.5">
      <c r="A64" s="8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3"/>
    </row>
    <row r="65" spans="1:21" ht="13.5">
      <c r="A65" s="8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3"/>
    </row>
    <row r="66" spans="1:21" ht="13.5">
      <c r="A66" s="86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3"/>
    </row>
    <row r="67" spans="1:21" ht="13.5">
      <c r="A67" s="86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3"/>
    </row>
    <row r="68" spans="1:21" ht="13.5">
      <c r="A68" s="86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3"/>
    </row>
    <row r="69" spans="1:21" ht="14.25" thickBot="1">
      <c r="A69" s="8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84"/>
    </row>
  </sheetData>
  <mergeCells count="6">
    <mergeCell ref="Q58:R58"/>
    <mergeCell ref="Q61:R61"/>
    <mergeCell ref="B3:U3"/>
    <mergeCell ref="Q38:R38"/>
    <mergeCell ref="Q45:R45"/>
    <mergeCell ref="Q52:R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Header>&amp;L省エネルギー診断書ひな型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㈱日本総合研究所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一行</dc:creator>
  <cp:keywords/>
  <dc:description/>
  <cp:lastModifiedBy>t325210</cp:lastModifiedBy>
  <cp:lastPrinted>2009-07-03T01:59:27Z</cp:lastPrinted>
  <dcterms:created xsi:type="dcterms:W3CDTF">2009-06-18T09:37:49Z</dcterms:created>
  <dcterms:modified xsi:type="dcterms:W3CDTF">2009-07-03T07:12:57Z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